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\OneDrive\Plocha\MAS\"/>
    </mc:Choice>
  </mc:AlternateContent>
  <bookViews>
    <workbookView xWindow="0" yWindow="0" windowWidth="15360" windowHeight="7190" tabRatio="174"/>
  </bookViews>
  <sheets>
    <sheet name="List1" sheetId="1" r:id="rId1"/>
    <sheet name="List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9" i="1" l="1"/>
  <c r="E56" i="1"/>
  <c r="E57" i="1"/>
  <c r="E55" i="1"/>
  <c r="E123" i="1"/>
  <c r="D64" i="1"/>
  <c r="C64" i="1"/>
  <c r="D84" i="1"/>
  <c r="E83" i="1"/>
  <c r="C84" i="1"/>
  <c r="D95" i="1"/>
  <c r="E94" i="1"/>
  <c r="C95" i="1"/>
  <c r="E63" i="1"/>
  <c r="E62" i="1"/>
  <c r="D125" i="1" l="1"/>
  <c r="C125" i="1"/>
  <c r="E15" i="1"/>
  <c r="E124" i="1"/>
  <c r="E121" i="1" l="1"/>
  <c r="E122" i="1"/>
  <c r="E73" i="1"/>
  <c r="E59" i="1" l="1"/>
  <c r="E60" i="1"/>
  <c r="E61" i="1"/>
  <c r="D104" i="1" l="1"/>
  <c r="E44" i="1"/>
  <c r="E41" i="1"/>
  <c r="E42" i="1"/>
  <c r="D113" i="1"/>
  <c r="E111" i="1"/>
  <c r="C113" i="1"/>
  <c r="D20" i="1"/>
  <c r="E19" i="1"/>
  <c r="C20" i="1"/>
  <c r="E49" i="1"/>
  <c r="E50" i="1"/>
  <c r="E92" i="1"/>
  <c r="E93" i="1"/>
  <c r="E33" i="1"/>
  <c r="E116" i="1"/>
  <c r="E89" i="1"/>
  <c r="E29" i="1"/>
  <c r="E27" i="1"/>
  <c r="E28" i="1"/>
  <c r="E26" i="1"/>
  <c r="E87" i="1"/>
  <c r="E88" i="1"/>
  <c r="E25" i="1"/>
  <c r="C104" i="1"/>
  <c r="E98" i="1"/>
  <c r="E103" i="1"/>
  <c r="E31" i="1" l="1"/>
  <c r="E79" i="1"/>
  <c r="E78" i="1"/>
  <c r="E37" i="1"/>
  <c r="E36" i="1" l="1"/>
  <c r="E109" i="1" l="1"/>
  <c r="E107" i="1" l="1"/>
  <c r="E99" i="1" l="1"/>
  <c r="E110" i="1" l="1"/>
  <c r="E108" i="1"/>
  <c r="E112" i="1"/>
  <c r="D12" i="1"/>
  <c r="D7" i="1"/>
  <c r="C7" i="1"/>
  <c r="E3" i="1"/>
  <c r="C12" i="1" l="1"/>
  <c r="C129" i="1"/>
  <c r="D68" i="1"/>
  <c r="E129" i="1" l="1"/>
  <c r="E72" i="1"/>
  <c r="E128" i="1"/>
  <c r="E118" i="1"/>
  <c r="E119" i="1"/>
  <c r="E117" i="1"/>
  <c r="E125" i="1" l="1"/>
  <c r="E66" i="1"/>
  <c r="E120" i="1"/>
  <c r="E100" i="1"/>
  <c r="E102" i="1"/>
  <c r="E101" i="1"/>
  <c r="E91" i="1"/>
  <c r="E90" i="1"/>
  <c r="E95" i="1" s="1"/>
  <c r="E81" i="1"/>
  <c r="E71" i="1"/>
  <c r="E67" i="1"/>
  <c r="E52" i="1"/>
  <c r="E53" i="1"/>
  <c r="E54" i="1"/>
  <c r="E43" i="1"/>
  <c r="E30" i="1"/>
  <c r="E23" i="1"/>
  <c r="E24" i="1"/>
  <c r="E34" i="1"/>
  <c r="E35" i="1"/>
  <c r="E51" i="1"/>
  <c r="E4" i="1"/>
  <c r="E6" i="1"/>
  <c r="E11" i="1"/>
  <c r="E5" i="1"/>
  <c r="E16" i="1"/>
  <c r="E17" i="1"/>
  <c r="E18" i="1"/>
  <c r="E82" i="1"/>
  <c r="E77" i="1"/>
  <c r="E80" i="1"/>
  <c r="E32" i="1"/>
  <c r="E58" i="1"/>
  <c r="E45" i="1"/>
  <c r="E46" i="1"/>
  <c r="E47" i="1"/>
  <c r="E48" i="1"/>
  <c r="E38" i="1"/>
  <c r="E39" i="1"/>
  <c r="E40" i="1"/>
  <c r="E104" i="1" l="1"/>
  <c r="E20" i="1"/>
  <c r="E7" i="1"/>
  <c r="C74" i="1"/>
  <c r="D74" i="1"/>
  <c r="D132" i="1" s="1"/>
  <c r="E74" i="1"/>
  <c r="E113" i="1"/>
  <c r="E12" i="1" l="1"/>
  <c r="E64" i="1"/>
  <c r="C68" i="1"/>
  <c r="C132" i="1" s="1"/>
  <c r="E84" i="1" l="1"/>
  <c r="E68" i="1"/>
  <c r="E132" i="1" l="1"/>
</calcChain>
</file>

<file path=xl/sharedStrings.xml><?xml version="1.0" encoding="utf-8"?>
<sst xmlns="http://schemas.openxmlformats.org/spreadsheetml/2006/main" count="206" uniqueCount="125">
  <si>
    <t>aktivita</t>
  </si>
  <si>
    <t>Realizátor</t>
  </si>
  <si>
    <t>Paušál</t>
  </si>
  <si>
    <t>DPP</t>
  </si>
  <si>
    <t>Celkem</t>
  </si>
  <si>
    <t>knihovna</t>
  </si>
  <si>
    <t>ČTENÁŘSKÁ GRAMOTNOST</t>
  </si>
  <si>
    <t>WORSKHOPY PRO RODIČE</t>
  </si>
  <si>
    <t>MŠ Bukovinka</t>
  </si>
  <si>
    <t>ZŠ Černá Hora</t>
  </si>
  <si>
    <t>ZŠ Nad Čertovkou</t>
  </si>
  <si>
    <t>ZŠ Ostrov léčebna</t>
  </si>
  <si>
    <t>ZŠ Sloup</t>
  </si>
  <si>
    <t>Žákovská ekologická konference</t>
  </si>
  <si>
    <t>EKOLOGICKÁ VÝCHOVA</t>
  </si>
  <si>
    <t>MŠ Jedovnice</t>
  </si>
  <si>
    <t>MATEMATICKÁ GRAMOTNOST</t>
  </si>
  <si>
    <t>POLYTECHNIKA</t>
  </si>
  <si>
    <t>PREVENTIVNÍ PROGRAMY</t>
  </si>
  <si>
    <t>Muzikoterapie</t>
  </si>
  <si>
    <t>MŠ Vysočany</t>
  </si>
  <si>
    <t>Den otevřených dveří školy</t>
  </si>
  <si>
    <t>Den rodiny</t>
  </si>
  <si>
    <t>ROZVOJ KOMUNITNÍ ÚLOHY ŠKOLY</t>
  </si>
  <si>
    <t>ZŠ Jedovnice</t>
  </si>
  <si>
    <t>SPOLEČNÉ AKTIVITY ŠKOL</t>
  </si>
  <si>
    <t>PPP Blansko</t>
  </si>
  <si>
    <t>real. tým</t>
  </si>
  <si>
    <t>SPOLEČNÉ VZDĚLÁVÁNÍ</t>
  </si>
  <si>
    <t>TVORBA REGIONÁLNÍ UČEBNICE</t>
  </si>
  <si>
    <t>CELKEM</t>
  </si>
  <si>
    <t>Mravencovo desatero</t>
  </si>
  <si>
    <t>Na kameni kámen + Příroda na talíři</t>
  </si>
  <si>
    <t>Lesní naučná stezka + Barvy Země</t>
  </si>
  <si>
    <t>Pravěk</t>
  </si>
  <si>
    <t>Preventivní programy</t>
  </si>
  <si>
    <t>Centrum Eden, Bystřice nad Pernštejnem</t>
  </si>
  <si>
    <t>Dům přírody Moravského krasu</t>
  </si>
  <si>
    <t xml:space="preserve">Jaro plné zázraků </t>
  </si>
  <si>
    <t>ZŠ a MŠ Křtiny</t>
  </si>
  <si>
    <t xml:space="preserve">Keramické dílničky pro veřejnost </t>
  </si>
  <si>
    <t>Besedy s rodiči na školská témata</t>
  </si>
  <si>
    <t>ZŠ Podomí</t>
  </si>
  <si>
    <t>Doba ledová</t>
  </si>
  <si>
    <t>Život ve vápenci</t>
  </si>
  <si>
    <t>Noc s Andersenem</t>
  </si>
  <si>
    <t xml:space="preserve">ZOO Lešná s výukovým programem a prohlídkou zámku </t>
  </si>
  <si>
    <t>Permonium Oslavany</t>
  </si>
  <si>
    <t>Cyklus přednášek s environmentální tematikou</t>
  </si>
  <si>
    <t>Etické dílny pro žáky</t>
  </si>
  <si>
    <t>Projektový den na téma finanční gramotnost pro žáky</t>
  </si>
  <si>
    <t>Školení o ADHD a autismu</t>
  </si>
  <si>
    <t>Pískování - kreativní dílna pro žáky</t>
  </si>
  <si>
    <t>ZŠ a MŠ Šebrov</t>
  </si>
  <si>
    <t>OTVÍRÁME!!!!</t>
  </si>
  <si>
    <t>Galerie, muzeum…žádná nuda!</t>
  </si>
  <si>
    <t>Sceringové vyšetření očí</t>
  </si>
  <si>
    <t>Výlet za poznáním</t>
  </si>
  <si>
    <t>Příběhy v trávě</t>
  </si>
  <si>
    <t>Malý kutil</t>
  </si>
  <si>
    <t>ZŠ a MŠ Olomučany</t>
  </si>
  <si>
    <t>Divadlo v ANJ nebo NEJ</t>
  </si>
  <si>
    <t>ZŠ a MŠ Rájec</t>
  </si>
  <si>
    <t>škokolka - divadelní balíčky</t>
  </si>
  <si>
    <t>ZŠ Černá hora</t>
  </si>
  <si>
    <t xml:space="preserve">Preventivní programy </t>
  </si>
  <si>
    <t xml:space="preserve">ZŠ a MŠ Rudice </t>
  </si>
  <si>
    <t>ZŠ a MŠ Rudice</t>
  </si>
  <si>
    <t xml:space="preserve">vánoční rozjímání </t>
  </si>
  <si>
    <t>Spolupráce s centry ekologicko výchovy</t>
  </si>
  <si>
    <t>Cirsiáda</t>
  </si>
  <si>
    <t>Malá cirsiáda</t>
  </si>
  <si>
    <t>ZŠ a MŠ Lipovec</t>
  </si>
  <si>
    <t>ZŠ Ostrov Léčebna</t>
  </si>
  <si>
    <t xml:space="preserve">ZŠ a MŠ Šebrov </t>
  </si>
  <si>
    <t>Poznáváme Moravský kras</t>
  </si>
  <si>
    <t xml:space="preserve">ZŠ a MŠ Olomučany </t>
  </si>
  <si>
    <t>Finanční gramotnost</t>
  </si>
  <si>
    <t>RT MAP</t>
  </si>
  <si>
    <t>PODPORA VÝUKY JAZYKŮ</t>
  </si>
  <si>
    <t>rodilí mluvčí do hodin</t>
  </si>
  <si>
    <t>realizační tým, tlc kids</t>
  </si>
  <si>
    <t>Kazuistický seminář Klokanův kufr</t>
  </si>
  <si>
    <t>Kulatý stůl - sektání spec.pedagogů</t>
  </si>
  <si>
    <t>PS společné vzdělávání</t>
  </si>
  <si>
    <t>Setkávání asistentů pedagoga</t>
  </si>
  <si>
    <t>PS společné vzděliávání</t>
  </si>
  <si>
    <t>realizační tým</t>
  </si>
  <si>
    <t>Tvorba regionální učebnice</t>
  </si>
  <si>
    <t>MTUNI</t>
  </si>
  <si>
    <t>RT tým</t>
  </si>
  <si>
    <t>Besedy s autory</t>
  </si>
  <si>
    <t>ZŠ Léčebna Ostrov u Macochy</t>
  </si>
  <si>
    <t>Výjezdní zasedání ředitelů škol</t>
  </si>
  <si>
    <t>Překročit Rubikon</t>
  </si>
  <si>
    <t>PROGRAMY PRO MŠ</t>
  </si>
  <si>
    <t xml:space="preserve">Dům přírody Moravského krasu pro MŠ </t>
  </si>
  <si>
    <t xml:space="preserve">Dům přírody Moravského krasu pro ZŠ </t>
  </si>
  <si>
    <t>Adventní tvoření</t>
  </si>
  <si>
    <t>ZUŠ Jedovnice</t>
  </si>
  <si>
    <t>Workshop designu</t>
  </si>
  <si>
    <t xml:space="preserve">Adventní dílny </t>
  </si>
  <si>
    <t>MŠ Senetářov</t>
  </si>
  <si>
    <t xml:space="preserve">Mobilní planetárium </t>
  </si>
  <si>
    <t>Jak se pečou Velikonoce?</t>
  </si>
  <si>
    <t>Enviromentální programy - Lipka</t>
  </si>
  <si>
    <t>MŠ Vavřinec</t>
  </si>
  <si>
    <t>Výlety za poznáním</t>
  </si>
  <si>
    <t>Zdraví dětem</t>
  </si>
  <si>
    <t>Hippoterapie</t>
  </si>
  <si>
    <t>speciální ZŠ Blansko</t>
  </si>
  <si>
    <t>Společné vzdělávání pedagogů</t>
  </si>
  <si>
    <t>Vrbové týpí</t>
  </si>
  <si>
    <t xml:space="preserve">Výprava do lesa </t>
  </si>
  <si>
    <t>Den otevřených dveří a den pro rodiče</t>
  </si>
  <si>
    <t>Jedovnická kuňka</t>
  </si>
  <si>
    <t>Sojčí lumpárny</t>
  </si>
  <si>
    <t>Malý biolog</t>
  </si>
  <si>
    <t>lesní školka Kudlibabka</t>
  </si>
  <si>
    <t xml:space="preserve">Školení PAMIS </t>
  </si>
  <si>
    <t>Školení polytechniky pro pedagogy MŠ (MTUNI)</t>
  </si>
  <si>
    <t>Školení digitální gramotnosti (MTUNI)</t>
  </si>
  <si>
    <t>Respektovat a být respektován</t>
  </si>
  <si>
    <t>ZŠ a MŠ Adamov</t>
  </si>
  <si>
    <t>Divadelní představení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</si>
</sst>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2"/>
      </patternFill>
    </fill>
    <fill>
      <patternFill patternType="solid">
        <fgColor rgb="FFFFFFFF"/>
        <bgColor rgb="FFFFFFFF"/>
      </patternFill>
    </fill>
    <fill>
      <patternFill patternType="lightGray">
        <fgColor indexed="43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4" tint="0.59999389629810485"/>
        <bgColor indexed="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4" fillId="0" borderId="0" applyBorder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0" fontId="5" fillId="12" borderId="1" xfId="0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14" borderId="1" xfId="0" applyNumberFormat="1" applyFont="1" applyFill="1" applyBorder="1" applyAlignment="1">
      <alignment horizontal="left" vertical="center" wrapText="1"/>
    </xf>
    <xf numFmtId="164" fontId="6" fillId="14" borderId="1" xfId="1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8" borderId="0" xfId="0" applyNumberFormat="1" applyFont="1" applyFill="1" applyAlignment="1">
      <alignment horizontal="left" vertical="center" wrapText="1"/>
    </xf>
    <xf numFmtId="0" fontId="5" fillId="8" borderId="1" xfId="0" applyNumberFormat="1" applyFont="1" applyFill="1" applyBorder="1" applyAlignment="1">
      <alignment horizontal="left" vertical="center" wrapText="1"/>
    </xf>
    <xf numFmtId="164" fontId="6" fillId="8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5" fillId="13" borderId="1" xfId="0" applyNumberFormat="1" applyFont="1" applyFill="1" applyBorder="1" applyAlignment="1">
      <alignment horizontal="left" vertical="center" wrapText="1"/>
    </xf>
    <xf numFmtId="164" fontId="6" fillId="13" borderId="1" xfId="1" applyNumberFormat="1" applyFont="1" applyFill="1" applyBorder="1" applyAlignment="1">
      <alignment horizontal="left" vertical="center" wrapText="1"/>
    </xf>
    <xf numFmtId="0" fontId="5" fillId="11" borderId="0" xfId="0" applyNumberFormat="1" applyFont="1" applyFill="1" applyBorder="1" applyAlignment="1">
      <alignment horizontal="left" vertical="center"/>
    </xf>
    <xf numFmtId="0" fontId="5" fillId="11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6" borderId="0" xfId="0" applyNumberFormat="1" applyFont="1" applyFill="1" applyAlignment="1">
      <alignment horizontal="left" vertical="center"/>
    </xf>
    <xf numFmtId="0" fontId="7" fillId="3" borderId="0" xfId="0" applyNumberFormat="1" applyFont="1" applyFill="1" applyAlignment="1">
      <alignment horizontal="left" vertical="center"/>
    </xf>
    <xf numFmtId="0" fontId="7" fillId="2" borderId="0" xfId="0" applyNumberFormat="1" applyFont="1" applyFill="1" applyAlignment="1">
      <alignment horizontal="left" vertical="center"/>
    </xf>
    <xf numFmtId="164" fontId="10" fillId="8" borderId="1" xfId="1" applyNumberFormat="1" applyFont="1" applyFill="1" applyBorder="1" applyAlignment="1">
      <alignment horizontal="left" vertical="center" wrapText="1"/>
    </xf>
    <xf numFmtId="164" fontId="8" fillId="13" borderId="1" xfId="1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13" borderId="1" xfId="0" applyNumberFormat="1" applyFont="1" applyFill="1" applyBorder="1" applyAlignment="1">
      <alignment horizontal="left" vertical="center" wrapText="1"/>
    </xf>
    <xf numFmtId="0" fontId="7" fillId="11" borderId="0" xfId="0" applyNumberFormat="1" applyFont="1" applyFill="1" applyBorder="1" applyAlignment="1">
      <alignment horizontal="left" vertical="center"/>
    </xf>
    <xf numFmtId="0" fontId="7" fillId="11" borderId="0" xfId="0" applyNumberFormat="1" applyFont="1" applyFill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11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8" borderId="1" xfId="0" applyNumberFormat="1" applyFont="1" applyFill="1" applyBorder="1" applyAlignment="1">
      <alignment horizontal="left" vertical="center" wrapText="1"/>
    </xf>
    <xf numFmtId="0" fontId="7" fillId="6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10" borderId="1" xfId="0" applyNumberFormat="1" applyFont="1" applyFill="1" applyBorder="1" applyAlignment="1">
      <alignment horizontal="left" vertical="center" wrapText="1"/>
    </xf>
    <xf numFmtId="0" fontId="7" fillId="8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12" borderId="1" xfId="0" applyNumberFormat="1" applyFont="1" applyFill="1" applyBorder="1" applyAlignment="1">
      <alignment horizontal="left" vertical="center" wrapText="1"/>
    </xf>
    <xf numFmtId="0" fontId="5" fillId="7" borderId="1" xfId="2" applyNumberFormat="1" applyFont="1" applyFill="1" applyBorder="1" applyAlignment="1">
      <alignment horizontal="left" vertical="center" wrapText="1"/>
    </xf>
    <xf numFmtId="0" fontId="5" fillId="12" borderId="1" xfId="2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5" fillId="5" borderId="1" xfId="2" applyNumberFormat="1" applyFont="1" applyFill="1" applyBorder="1" applyAlignment="1">
      <alignment horizontal="left" vertical="center" wrapText="1"/>
    </xf>
    <xf numFmtId="0" fontId="5" fillId="10" borderId="1" xfId="0" applyNumberFormat="1" applyFont="1" applyFill="1" applyBorder="1" applyAlignment="1">
      <alignment horizontal="left" vertical="center" wrapText="1"/>
    </xf>
  </cellXfs>
  <cellStyles count="3">
    <cellStyle name="Čárka" xfId="1" builtinId="3"/>
    <cellStyle name="Excel Built-in Normal" xfId="2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8"/>
  <sheetViews>
    <sheetView tabSelected="1" zoomScaleNormal="100" workbookViewId="0">
      <pane ySplit="1" topLeftCell="A2" activePane="bottomLeft" state="frozen"/>
      <selection pane="bottomLeft" activeCell="E132" sqref="A1:E132"/>
    </sheetView>
  </sheetViews>
  <sheetFormatPr defaultColWidth="10.33203125" defaultRowHeight="15.5" x14ac:dyDescent="0.3"/>
  <cols>
    <col min="1" max="1" width="40.58203125" style="20" customWidth="1"/>
    <col min="2" max="2" width="21.08203125" style="20" customWidth="1"/>
    <col min="3" max="3" width="15.5" style="60" customWidth="1"/>
    <col min="4" max="4" width="14.33203125" style="20" customWidth="1"/>
    <col min="5" max="5" width="15" style="20" customWidth="1"/>
    <col min="6" max="33" width="10.33203125" style="22"/>
    <col min="34" max="45" width="10.33203125" style="56"/>
    <col min="46" max="16384" width="10.33203125" style="20"/>
  </cols>
  <sheetData>
    <row r="1" spans="1:45" s="27" customFormat="1" ht="15" x14ac:dyDescent="0.3">
      <c r="A1" s="23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27" customFormat="1" ht="15" x14ac:dyDescent="0.3">
      <c r="A2" s="16" t="s">
        <v>6</v>
      </c>
      <c r="B2" s="28"/>
      <c r="C2" s="29"/>
      <c r="D2" s="29"/>
      <c r="E2" s="2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31" customFormat="1" x14ac:dyDescent="0.3">
      <c r="A3" s="15" t="s">
        <v>91</v>
      </c>
      <c r="B3" s="15" t="s">
        <v>5</v>
      </c>
      <c r="C3" s="30">
        <v>0</v>
      </c>
      <c r="D3" s="30">
        <v>40000</v>
      </c>
      <c r="E3" s="30">
        <f>SUM(C3:D3)</f>
        <v>40000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31" customFormat="1" x14ac:dyDescent="0.3">
      <c r="A4" s="21" t="s">
        <v>63</v>
      </c>
      <c r="B4" s="21" t="s">
        <v>15</v>
      </c>
      <c r="C4" s="30">
        <v>11000</v>
      </c>
      <c r="D4" s="30">
        <v>0</v>
      </c>
      <c r="E4" s="30">
        <f>C4+D4</f>
        <v>11000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31" customFormat="1" x14ac:dyDescent="0.3">
      <c r="A5" s="21" t="s">
        <v>63</v>
      </c>
      <c r="B5" s="21" t="s">
        <v>106</v>
      </c>
      <c r="C5" s="30">
        <v>5500</v>
      </c>
      <c r="D5" s="30">
        <v>0</v>
      </c>
      <c r="E5" s="30">
        <f>C5+D5</f>
        <v>5500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s="34" customFormat="1" x14ac:dyDescent="0.3">
      <c r="A6" s="14" t="s">
        <v>45</v>
      </c>
      <c r="B6" s="21" t="s">
        <v>42</v>
      </c>
      <c r="C6" s="30">
        <v>3000</v>
      </c>
      <c r="D6" s="30">
        <v>0</v>
      </c>
      <c r="E6" s="30">
        <f>C6+D6</f>
        <v>3000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s="38" customFormat="1" ht="15" x14ac:dyDescent="0.3">
      <c r="A7" s="17"/>
      <c r="B7" s="35"/>
      <c r="C7" s="36">
        <f>SUM(C3:C6)</f>
        <v>19500</v>
      </c>
      <c r="D7" s="36">
        <f>SUM(D3:D6)</f>
        <v>40000</v>
      </c>
      <c r="E7" s="36">
        <f>SUM(E3:E6)</f>
        <v>59500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45" s="38" customFormat="1" ht="15" x14ac:dyDescent="0.3">
      <c r="A8" s="17"/>
      <c r="B8" s="35"/>
      <c r="C8" s="36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45" s="41" customFormat="1" ht="15" x14ac:dyDescent="0.3">
      <c r="A9" s="16" t="s">
        <v>79</v>
      </c>
      <c r="B9" s="28"/>
      <c r="C9" s="29"/>
      <c r="D9" s="29"/>
      <c r="E9" s="2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42" customFormat="1" x14ac:dyDescent="0.3">
      <c r="A10" s="15" t="s">
        <v>80</v>
      </c>
      <c r="B10" s="15" t="s">
        <v>81</v>
      </c>
      <c r="C10" s="30">
        <v>0</v>
      </c>
      <c r="D10" s="30">
        <v>700000</v>
      </c>
      <c r="E10" s="30">
        <v>700000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45" s="42" customFormat="1" x14ac:dyDescent="0.3">
      <c r="A11" s="14" t="s">
        <v>61</v>
      </c>
      <c r="B11" s="21" t="s">
        <v>24</v>
      </c>
      <c r="C11" s="30">
        <v>32000</v>
      </c>
      <c r="D11" s="30">
        <v>0</v>
      </c>
      <c r="E11" s="30">
        <f>C11+D11</f>
        <v>32000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</row>
    <row r="12" spans="1:45" s="38" customFormat="1" ht="15" x14ac:dyDescent="0.3">
      <c r="A12" s="17"/>
      <c r="B12" s="35"/>
      <c r="C12" s="36">
        <f>SUM(C10:C11)</f>
        <v>32000</v>
      </c>
      <c r="D12" s="36">
        <f>SUM(D10:D11)</f>
        <v>700000</v>
      </c>
      <c r="E12" s="36">
        <f>SUM(E10:E11)</f>
        <v>732000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45" s="38" customFormat="1" ht="15" x14ac:dyDescent="0.3">
      <c r="A13" s="17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45" s="41" customFormat="1" ht="15" x14ac:dyDescent="0.3">
      <c r="A14" s="63" t="s">
        <v>7</v>
      </c>
      <c r="B14" s="28"/>
      <c r="C14" s="29"/>
      <c r="D14" s="29"/>
      <c r="E14" s="2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s="43" customFormat="1" x14ac:dyDescent="0.3">
      <c r="A15" s="14" t="s">
        <v>40</v>
      </c>
      <c r="B15" s="15" t="s">
        <v>39</v>
      </c>
      <c r="C15" s="30">
        <v>6000</v>
      </c>
      <c r="D15" s="30">
        <v>11400</v>
      </c>
      <c r="E15" s="30">
        <f>SUM(C15:D15)</f>
        <v>17400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x14ac:dyDescent="0.3">
      <c r="A16" s="14" t="s">
        <v>41</v>
      </c>
      <c r="B16" s="15" t="s">
        <v>39</v>
      </c>
      <c r="C16" s="30">
        <v>0</v>
      </c>
      <c r="D16" s="30">
        <v>3040</v>
      </c>
      <c r="E16" s="30">
        <f>SUM(C16:D16)</f>
        <v>3040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x14ac:dyDescent="0.3">
      <c r="A17" s="14" t="s">
        <v>21</v>
      </c>
      <c r="B17" s="15" t="s">
        <v>39</v>
      </c>
      <c r="C17" s="30">
        <v>4000</v>
      </c>
      <c r="D17" s="30">
        <v>2850</v>
      </c>
      <c r="E17" s="30">
        <f>SUM(C17:D17)</f>
        <v>6850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x14ac:dyDescent="0.3">
      <c r="A18" s="14" t="s">
        <v>22</v>
      </c>
      <c r="B18" s="15" t="s">
        <v>39</v>
      </c>
      <c r="C18" s="30">
        <v>5000</v>
      </c>
      <c r="D18" s="30">
        <v>9500</v>
      </c>
      <c r="E18" s="30">
        <f>SUM(C18:D18)</f>
        <v>14500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x14ac:dyDescent="0.3">
      <c r="A19" s="14" t="s">
        <v>114</v>
      </c>
      <c r="B19" s="21" t="s">
        <v>24</v>
      </c>
      <c r="C19" s="30">
        <v>10000</v>
      </c>
      <c r="D19" s="30">
        <v>2000</v>
      </c>
      <c r="E19" s="30">
        <f>SUM(C19:D19)</f>
        <v>12000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8" customFormat="1" ht="15" x14ac:dyDescent="0.3">
      <c r="A20" s="64"/>
      <c r="B20" s="35"/>
      <c r="C20" s="36">
        <f>SUM(C15:C19)</f>
        <v>25000</v>
      </c>
      <c r="D20" s="36">
        <f>SUM(D15:D19)</f>
        <v>28790</v>
      </c>
      <c r="E20" s="36">
        <f>SUM(E15:E19)</f>
        <v>53790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45" s="38" customFormat="1" ht="15" x14ac:dyDescent="0.3">
      <c r="A21" s="64"/>
      <c r="B21" s="35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45" s="41" customFormat="1" ht="15" x14ac:dyDescent="0.3">
      <c r="A22" s="65" t="s">
        <v>14</v>
      </c>
      <c r="B22" s="28"/>
      <c r="C22" s="29"/>
      <c r="D22" s="29"/>
      <c r="E22" s="44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45" s="38" customFormat="1" x14ac:dyDescent="0.3">
      <c r="A23" s="14" t="s">
        <v>57</v>
      </c>
      <c r="B23" s="21" t="s">
        <v>8</v>
      </c>
      <c r="C23" s="30">
        <v>5200</v>
      </c>
      <c r="D23" s="30">
        <v>0</v>
      </c>
      <c r="E23" s="30">
        <f t="shared" ref="E23:E30" si="0">C23+D23</f>
        <v>5200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45" s="38" customFormat="1" x14ac:dyDescent="0.3">
      <c r="A24" s="14" t="s">
        <v>58</v>
      </c>
      <c r="B24" s="21" t="s">
        <v>8</v>
      </c>
      <c r="C24" s="30">
        <v>6200</v>
      </c>
      <c r="D24" s="30">
        <v>0</v>
      </c>
      <c r="E24" s="30">
        <f t="shared" si="0"/>
        <v>6200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45" s="38" customFormat="1" x14ac:dyDescent="0.3">
      <c r="A25" s="18" t="s">
        <v>103</v>
      </c>
      <c r="B25" s="21" t="s">
        <v>102</v>
      </c>
      <c r="C25" s="30">
        <v>0</v>
      </c>
      <c r="D25" s="30">
        <v>4000</v>
      </c>
      <c r="E25" s="30">
        <f t="shared" si="0"/>
        <v>4000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45" s="38" customFormat="1" x14ac:dyDescent="0.3">
      <c r="A26" s="18" t="s">
        <v>105</v>
      </c>
      <c r="B26" s="21" t="s">
        <v>102</v>
      </c>
      <c r="C26" s="30">
        <v>3000</v>
      </c>
      <c r="D26" s="30">
        <v>3400</v>
      </c>
      <c r="E26" s="30">
        <f t="shared" si="0"/>
        <v>6400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45" s="38" customFormat="1" x14ac:dyDescent="0.3">
      <c r="A27" s="18" t="s">
        <v>103</v>
      </c>
      <c r="B27" s="21" t="s">
        <v>106</v>
      </c>
      <c r="C27" s="30">
        <v>0</v>
      </c>
      <c r="D27" s="30">
        <v>4000</v>
      </c>
      <c r="E27" s="30">
        <f t="shared" si="0"/>
        <v>4000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45" s="34" customFormat="1" x14ac:dyDescent="0.3">
      <c r="A28" s="62" t="s">
        <v>96</v>
      </c>
      <c r="B28" s="21" t="s">
        <v>106</v>
      </c>
      <c r="C28" s="30">
        <v>3500</v>
      </c>
      <c r="D28" s="30">
        <v>3000</v>
      </c>
      <c r="E28" s="30">
        <f t="shared" si="0"/>
        <v>6500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s="34" customFormat="1" x14ac:dyDescent="0.3">
      <c r="A29" s="62" t="s">
        <v>107</v>
      </c>
      <c r="B29" s="21" t="s">
        <v>106</v>
      </c>
      <c r="C29" s="30">
        <v>8000</v>
      </c>
      <c r="D29" s="30">
        <v>4200</v>
      </c>
      <c r="E29" s="30">
        <f t="shared" si="0"/>
        <v>12200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34" customFormat="1" x14ac:dyDescent="0.3">
      <c r="A30" s="18" t="s">
        <v>105</v>
      </c>
      <c r="B30" s="21" t="s">
        <v>20</v>
      </c>
      <c r="C30" s="30">
        <v>2000</v>
      </c>
      <c r="D30" s="30">
        <v>3000</v>
      </c>
      <c r="E30" s="30">
        <f t="shared" si="0"/>
        <v>5000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1:45" s="34" customFormat="1" x14ac:dyDescent="0.3">
      <c r="A31" s="18" t="s">
        <v>105</v>
      </c>
      <c r="B31" s="15" t="s">
        <v>39</v>
      </c>
      <c r="C31" s="45">
        <v>5000</v>
      </c>
      <c r="D31" s="45">
        <v>15000</v>
      </c>
      <c r="E31" s="45">
        <f>SUM(C31:D31)</f>
        <v>20000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34" customFormat="1" x14ac:dyDescent="0.3">
      <c r="A32" s="18" t="s">
        <v>105</v>
      </c>
      <c r="B32" s="21" t="s">
        <v>72</v>
      </c>
      <c r="C32" s="30">
        <v>6000</v>
      </c>
      <c r="D32" s="30">
        <v>8000</v>
      </c>
      <c r="E32" s="30">
        <f>SUM(C32:D32)</f>
        <v>14000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s="34" customFormat="1" x14ac:dyDescent="0.3">
      <c r="A33" s="62" t="s">
        <v>38</v>
      </c>
      <c r="B33" s="21" t="s">
        <v>72</v>
      </c>
      <c r="C33" s="30">
        <v>3500</v>
      </c>
      <c r="D33" s="30">
        <v>5000</v>
      </c>
      <c r="E33" s="30">
        <f>C33+D33</f>
        <v>8500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4" customFormat="1" x14ac:dyDescent="0.3">
      <c r="A34" s="21" t="s">
        <v>75</v>
      </c>
      <c r="B34" s="21" t="s">
        <v>60</v>
      </c>
      <c r="C34" s="30">
        <v>5000</v>
      </c>
      <c r="D34" s="30">
        <v>4000</v>
      </c>
      <c r="E34" s="30">
        <f>C34+D34</f>
        <v>9000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s="34" customFormat="1" x14ac:dyDescent="0.3">
      <c r="A35" s="18" t="s">
        <v>105</v>
      </c>
      <c r="B35" s="21" t="s">
        <v>60</v>
      </c>
      <c r="C35" s="30">
        <v>8000</v>
      </c>
      <c r="D35" s="30">
        <v>7800</v>
      </c>
      <c r="E35" s="30">
        <f>C35+D35</f>
        <v>15800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s="34" customFormat="1" x14ac:dyDescent="0.3">
      <c r="A36" s="62" t="s">
        <v>96</v>
      </c>
      <c r="B36" s="46" t="s">
        <v>62</v>
      </c>
      <c r="C36" s="45">
        <v>8000</v>
      </c>
      <c r="D36" s="45">
        <v>30000</v>
      </c>
      <c r="E36" s="45">
        <f t="shared" ref="E36:E40" si="1">SUM(C36:D36)</f>
        <v>38000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s="34" customFormat="1" x14ac:dyDescent="0.3">
      <c r="A37" s="62" t="s">
        <v>97</v>
      </c>
      <c r="B37" s="46" t="s">
        <v>62</v>
      </c>
      <c r="C37" s="45">
        <v>4000</v>
      </c>
      <c r="D37" s="45">
        <v>12500</v>
      </c>
      <c r="E37" s="45">
        <f t="shared" si="1"/>
        <v>16500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1:45" s="34" customFormat="1" x14ac:dyDescent="0.3">
      <c r="A38" s="14" t="s">
        <v>36</v>
      </c>
      <c r="B38" s="21" t="s">
        <v>66</v>
      </c>
      <c r="C38" s="30">
        <v>10000</v>
      </c>
      <c r="D38" s="30">
        <v>0</v>
      </c>
      <c r="E38" s="30">
        <f t="shared" si="1"/>
        <v>10000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s="34" customFormat="1" x14ac:dyDescent="0.3">
      <c r="A39" s="18" t="s">
        <v>105</v>
      </c>
      <c r="B39" s="21" t="s">
        <v>66</v>
      </c>
      <c r="C39" s="30">
        <v>3000</v>
      </c>
      <c r="D39" s="30">
        <v>9000</v>
      </c>
      <c r="E39" s="30">
        <f t="shared" si="1"/>
        <v>12000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s="34" customFormat="1" x14ac:dyDescent="0.3">
      <c r="A40" s="14" t="s">
        <v>37</v>
      </c>
      <c r="B40" s="21" t="s">
        <v>66</v>
      </c>
      <c r="C40" s="30">
        <v>5000</v>
      </c>
      <c r="D40" s="30">
        <v>8000</v>
      </c>
      <c r="E40" s="30">
        <f t="shared" si="1"/>
        <v>13000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1:45" s="34" customFormat="1" x14ac:dyDescent="0.3">
      <c r="A41" s="61" t="s">
        <v>38</v>
      </c>
      <c r="B41" s="21" t="s">
        <v>66</v>
      </c>
      <c r="C41" s="30">
        <v>2000</v>
      </c>
      <c r="D41" s="30">
        <v>4000</v>
      </c>
      <c r="E41" s="30">
        <f>C41+D41</f>
        <v>6000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x14ac:dyDescent="0.3">
      <c r="A42" s="18" t="s">
        <v>105</v>
      </c>
      <c r="B42" s="21" t="s">
        <v>66</v>
      </c>
      <c r="C42" s="30">
        <v>3500</v>
      </c>
      <c r="D42" s="30">
        <v>2000</v>
      </c>
      <c r="E42" s="30">
        <f>C42+D42</f>
        <v>5500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s="34" customFormat="1" x14ac:dyDescent="0.3">
      <c r="A43" s="14" t="s">
        <v>55</v>
      </c>
      <c r="B43" s="21" t="s">
        <v>74</v>
      </c>
      <c r="C43" s="30">
        <v>14000</v>
      </c>
      <c r="D43" s="30">
        <v>0</v>
      </c>
      <c r="E43" s="30">
        <f>C43+D43</f>
        <v>14000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</row>
    <row r="44" spans="1:45" s="34" customFormat="1" x14ac:dyDescent="0.3">
      <c r="A44" s="18" t="s">
        <v>116</v>
      </c>
      <c r="B44" s="18" t="s">
        <v>64</v>
      </c>
      <c r="C44" s="45">
        <v>4000</v>
      </c>
      <c r="D44" s="45">
        <v>4600</v>
      </c>
      <c r="E44" s="45">
        <f>SUM(C44:D44)</f>
        <v>8600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</row>
    <row r="45" spans="1:45" s="34" customFormat="1" x14ac:dyDescent="0.3">
      <c r="A45" s="14" t="s">
        <v>31</v>
      </c>
      <c r="B45" s="18" t="s">
        <v>64</v>
      </c>
      <c r="C45" s="30">
        <v>4000</v>
      </c>
      <c r="D45" s="30">
        <v>3000</v>
      </c>
      <c r="E45" s="30">
        <f>SUM(C45:D45)</f>
        <v>7000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</row>
    <row r="46" spans="1:45" s="34" customFormat="1" x14ac:dyDescent="0.3">
      <c r="A46" s="14" t="s">
        <v>32</v>
      </c>
      <c r="B46" s="18" t="s">
        <v>64</v>
      </c>
      <c r="C46" s="30">
        <v>4000</v>
      </c>
      <c r="D46" s="30">
        <v>4600</v>
      </c>
      <c r="E46" s="30">
        <f>SUM(C46:D46)</f>
        <v>8600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5" s="34" customFormat="1" x14ac:dyDescent="0.3">
      <c r="A47" s="14" t="s">
        <v>33</v>
      </c>
      <c r="B47" s="18" t="s">
        <v>64</v>
      </c>
      <c r="C47" s="30">
        <v>4000</v>
      </c>
      <c r="D47" s="30">
        <v>4700</v>
      </c>
      <c r="E47" s="30">
        <f>SUM(C47:D47)</f>
        <v>8700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:45" s="34" customFormat="1" x14ac:dyDescent="0.3">
      <c r="A48" s="14" t="s">
        <v>34</v>
      </c>
      <c r="B48" s="18" t="s">
        <v>64</v>
      </c>
      <c r="C48" s="30">
        <v>4000</v>
      </c>
      <c r="D48" s="30">
        <v>5000</v>
      </c>
      <c r="E48" s="30">
        <f>SUM(C48:D48)</f>
        <v>9000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</row>
    <row r="49" spans="1:45" s="34" customFormat="1" x14ac:dyDescent="0.3">
      <c r="A49" s="18" t="s">
        <v>105</v>
      </c>
      <c r="B49" s="21" t="s">
        <v>24</v>
      </c>
      <c r="C49" s="30">
        <v>960</v>
      </c>
      <c r="D49" s="30">
        <v>9000</v>
      </c>
      <c r="E49" s="30">
        <f t="shared" ref="E49:E57" si="2">C49+D49</f>
        <v>9960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</row>
    <row r="50" spans="1:45" s="34" customFormat="1" x14ac:dyDescent="0.3">
      <c r="A50" s="61" t="s">
        <v>113</v>
      </c>
      <c r="B50" s="21" t="s">
        <v>24</v>
      </c>
      <c r="C50" s="30">
        <v>6000</v>
      </c>
      <c r="D50" s="30">
        <v>2000</v>
      </c>
      <c r="E50" s="30">
        <f t="shared" si="2"/>
        <v>8000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</row>
    <row r="51" spans="1:45" s="34" customFormat="1" ht="31" x14ac:dyDescent="0.3">
      <c r="A51" s="14" t="s">
        <v>46</v>
      </c>
      <c r="B51" s="21" t="s">
        <v>10</v>
      </c>
      <c r="C51" s="30">
        <v>8000</v>
      </c>
      <c r="D51" s="30">
        <v>6000</v>
      </c>
      <c r="E51" s="30">
        <f t="shared" si="2"/>
        <v>14000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</row>
    <row r="52" spans="1:45" s="34" customFormat="1" x14ac:dyDescent="0.3">
      <c r="A52" s="18" t="s">
        <v>105</v>
      </c>
      <c r="B52" s="21" t="s">
        <v>10</v>
      </c>
      <c r="C52" s="30">
        <v>7000</v>
      </c>
      <c r="D52" s="30">
        <v>8000</v>
      </c>
      <c r="E52" s="30">
        <f t="shared" si="2"/>
        <v>15000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</row>
    <row r="53" spans="1:45" s="34" customFormat="1" x14ac:dyDescent="0.3">
      <c r="A53" s="14" t="s">
        <v>47</v>
      </c>
      <c r="B53" s="21" t="s">
        <v>10</v>
      </c>
      <c r="C53" s="30">
        <v>8000</v>
      </c>
      <c r="D53" s="30">
        <v>8000</v>
      </c>
      <c r="E53" s="30">
        <f t="shared" si="2"/>
        <v>16000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</row>
    <row r="54" spans="1:45" s="34" customFormat="1" x14ac:dyDescent="0.3">
      <c r="A54" s="14" t="s">
        <v>48</v>
      </c>
      <c r="B54" s="21" t="s">
        <v>73</v>
      </c>
      <c r="C54" s="30"/>
      <c r="D54" s="30">
        <v>6200</v>
      </c>
      <c r="E54" s="30">
        <f t="shared" si="2"/>
        <v>6200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</row>
    <row r="55" spans="1:45" s="34" customFormat="1" x14ac:dyDescent="0.3">
      <c r="A55" s="14" t="s">
        <v>43</v>
      </c>
      <c r="B55" s="21" t="s">
        <v>42</v>
      </c>
      <c r="C55" s="30"/>
      <c r="D55" s="30">
        <v>12000</v>
      </c>
      <c r="E55" s="30">
        <f t="shared" si="2"/>
        <v>12000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</row>
    <row r="56" spans="1:45" s="34" customFormat="1" x14ac:dyDescent="0.3">
      <c r="A56" s="14" t="s">
        <v>44</v>
      </c>
      <c r="B56" s="21" t="s">
        <v>42</v>
      </c>
      <c r="C56" s="30"/>
      <c r="D56" s="30">
        <v>2640</v>
      </c>
      <c r="E56" s="30">
        <f t="shared" si="2"/>
        <v>2640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</row>
    <row r="57" spans="1:45" s="34" customFormat="1" x14ac:dyDescent="0.3">
      <c r="A57" s="18" t="s">
        <v>105</v>
      </c>
      <c r="B57" s="21" t="s">
        <v>42</v>
      </c>
      <c r="C57" s="30">
        <v>4500</v>
      </c>
      <c r="D57" s="30">
        <v>4000</v>
      </c>
      <c r="E57" s="30">
        <f t="shared" si="2"/>
        <v>8500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</row>
    <row r="58" spans="1:45" s="34" customFormat="1" x14ac:dyDescent="0.3">
      <c r="A58" s="18" t="s">
        <v>69</v>
      </c>
      <c r="B58" s="21" t="s">
        <v>12</v>
      </c>
      <c r="C58" s="30">
        <v>12000</v>
      </c>
      <c r="D58" s="30">
        <v>28000</v>
      </c>
      <c r="E58" s="30">
        <f>SUM(C58:D58)</f>
        <v>40000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</row>
    <row r="59" spans="1:45" s="34" customFormat="1" x14ac:dyDescent="0.3">
      <c r="A59" s="18" t="s">
        <v>117</v>
      </c>
      <c r="B59" s="21" t="s">
        <v>118</v>
      </c>
      <c r="C59" s="30"/>
      <c r="D59" s="30">
        <v>12000</v>
      </c>
      <c r="E59" s="30">
        <f t="shared" ref="E59:E63" si="3">SUM(C59:D59)</f>
        <v>12000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45" s="34" customFormat="1" x14ac:dyDescent="0.3">
      <c r="A60" s="18" t="s">
        <v>105</v>
      </c>
      <c r="B60" s="21" t="s">
        <v>74</v>
      </c>
      <c r="C60" s="30">
        <v>7000</v>
      </c>
      <c r="D60" s="30">
        <v>10000</v>
      </c>
      <c r="E60" s="30">
        <f t="shared" si="3"/>
        <v>17000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</row>
    <row r="61" spans="1:45" s="34" customFormat="1" x14ac:dyDescent="0.3">
      <c r="A61" s="14" t="s">
        <v>37</v>
      </c>
      <c r="B61" s="21" t="s">
        <v>74</v>
      </c>
      <c r="C61" s="30">
        <v>5000</v>
      </c>
      <c r="D61" s="30">
        <v>10000</v>
      </c>
      <c r="E61" s="30">
        <f t="shared" si="3"/>
        <v>15000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</row>
    <row r="62" spans="1:45" s="34" customFormat="1" x14ac:dyDescent="0.3">
      <c r="A62" s="18" t="s">
        <v>105</v>
      </c>
      <c r="B62" s="21" t="s">
        <v>123</v>
      </c>
      <c r="C62" s="30">
        <v>6000</v>
      </c>
      <c r="D62" s="30">
        <v>8000</v>
      </c>
      <c r="E62" s="30">
        <f t="shared" si="3"/>
        <v>14000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</row>
    <row r="63" spans="1:45" s="34" customFormat="1" x14ac:dyDescent="0.3">
      <c r="A63" s="14" t="s">
        <v>37</v>
      </c>
      <c r="B63" s="21" t="s">
        <v>123</v>
      </c>
      <c r="C63" s="30">
        <v>5000</v>
      </c>
      <c r="D63" s="30">
        <v>8000</v>
      </c>
      <c r="E63" s="30">
        <f t="shared" si="3"/>
        <v>13000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</row>
    <row r="64" spans="1:45" s="49" customFormat="1" x14ac:dyDescent="0.3">
      <c r="A64" s="17"/>
      <c r="B64" s="47"/>
      <c r="C64" s="36">
        <f>SUM(C28:C63)</f>
        <v>179960</v>
      </c>
      <c r="D64" s="36">
        <f>SUM(D28:D63)</f>
        <v>271240</v>
      </c>
      <c r="E64" s="36">
        <f>SUM(C64:D64)</f>
        <v>451200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45" s="42" customFormat="1" x14ac:dyDescent="0.3">
      <c r="A65" s="65" t="s">
        <v>16</v>
      </c>
      <c r="B65" s="50"/>
      <c r="C65" s="29"/>
      <c r="D65" s="29"/>
      <c r="E65" s="29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</row>
    <row r="66" spans="1:45" s="33" customFormat="1" x14ac:dyDescent="0.3">
      <c r="A66" s="18" t="s">
        <v>77</v>
      </c>
      <c r="B66" s="15" t="s">
        <v>27</v>
      </c>
      <c r="C66" s="30">
        <v>0</v>
      </c>
      <c r="D66" s="30">
        <v>100000</v>
      </c>
      <c r="E66" s="30">
        <f>C66+D66</f>
        <v>100000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45" s="43" customFormat="1" ht="31" x14ac:dyDescent="0.3">
      <c r="A67" s="14" t="s">
        <v>50</v>
      </c>
      <c r="B67" s="46" t="s">
        <v>92</v>
      </c>
      <c r="C67" s="30">
        <v>400</v>
      </c>
      <c r="D67" s="30">
        <v>5500</v>
      </c>
      <c r="E67" s="30">
        <f>C67+D67</f>
        <v>5900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</row>
    <row r="68" spans="1:45" s="49" customFormat="1" x14ac:dyDescent="0.3">
      <c r="A68" s="17"/>
      <c r="B68" s="51"/>
      <c r="C68" s="36">
        <f>SUM(C66:C67)</f>
        <v>400</v>
      </c>
      <c r="D68" s="36">
        <f>SUM(D66:D67)</f>
        <v>105500</v>
      </c>
      <c r="E68" s="36">
        <f>SUM(C68:D68)</f>
        <v>105900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45" s="49" customFormat="1" x14ac:dyDescent="0.3">
      <c r="A69" s="17"/>
      <c r="B69" s="51"/>
      <c r="C69" s="36"/>
      <c r="D69" s="36"/>
      <c r="E69" s="36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45" s="42" customFormat="1" x14ac:dyDescent="0.3">
      <c r="A70" s="65" t="s">
        <v>17</v>
      </c>
      <c r="B70" s="52"/>
      <c r="C70" s="29"/>
      <c r="D70" s="29"/>
      <c r="E70" s="2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45" s="34" customFormat="1" x14ac:dyDescent="0.3">
      <c r="A71" s="66" t="s">
        <v>59</v>
      </c>
      <c r="B71" s="21" t="s">
        <v>15</v>
      </c>
      <c r="C71" s="30">
        <v>5000</v>
      </c>
      <c r="D71" s="30">
        <v>2000</v>
      </c>
      <c r="E71" s="30">
        <f>C71+D71</f>
        <v>7000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</row>
    <row r="72" spans="1:45" s="34" customFormat="1" x14ac:dyDescent="0.3">
      <c r="A72" s="18" t="s">
        <v>89</v>
      </c>
      <c r="B72" s="21" t="s">
        <v>90</v>
      </c>
      <c r="C72" s="30">
        <v>0</v>
      </c>
      <c r="D72" s="30">
        <v>300000</v>
      </c>
      <c r="E72" s="30">
        <f>SUM(C72:D72)</f>
        <v>300000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</row>
    <row r="73" spans="1:45" s="34" customFormat="1" x14ac:dyDescent="0.3">
      <c r="A73" s="66" t="s">
        <v>100</v>
      </c>
      <c r="B73" s="21" t="s">
        <v>99</v>
      </c>
      <c r="C73" s="30">
        <v>12000</v>
      </c>
      <c r="D73" s="30">
        <v>14000</v>
      </c>
      <c r="E73" s="30">
        <f>SUM(C73:D73)</f>
        <v>26000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</row>
    <row r="74" spans="1:45" s="49" customFormat="1" x14ac:dyDescent="0.3">
      <c r="A74" s="17"/>
      <c r="B74" s="35"/>
      <c r="C74" s="36">
        <f>SUM(C71:C73)</f>
        <v>17000</v>
      </c>
      <c r="D74" s="36">
        <f>SUM(D71:D73)</f>
        <v>316000</v>
      </c>
      <c r="E74" s="36">
        <f>SUM(E71:E73)</f>
        <v>333000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5" s="49" customFormat="1" x14ac:dyDescent="0.3">
      <c r="A75" s="17"/>
      <c r="B75" s="35"/>
      <c r="C75" s="36"/>
      <c r="D75" s="36"/>
      <c r="E75" s="36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</row>
    <row r="76" spans="1:45" s="42" customFormat="1" x14ac:dyDescent="0.3">
      <c r="A76" s="63" t="s">
        <v>18</v>
      </c>
      <c r="B76" s="28"/>
      <c r="C76" s="29"/>
      <c r="D76" s="29"/>
      <c r="E76" s="29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45" s="43" customFormat="1" x14ac:dyDescent="0.3">
      <c r="A77" s="18" t="s">
        <v>65</v>
      </c>
      <c r="B77" s="21" t="s">
        <v>72</v>
      </c>
      <c r="C77" s="30"/>
      <c r="D77" s="30">
        <v>13800</v>
      </c>
      <c r="E77" s="30">
        <f t="shared" ref="E77:E84" si="4">SUM(C77:D77)</f>
        <v>13800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45" s="43" customFormat="1" x14ac:dyDescent="0.3">
      <c r="A78" s="21" t="s">
        <v>35</v>
      </c>
      <c r="B78" s="21" t="s">
        <v>76</v>
      </c>
      <c r="C78" s="30">
        <v>2000</v>
      </c>
      <c r="D78" s="30">
        <v>6000</v>
      </c>
      <c r="E78" s="30">
        <f t="shared" si="4"/>
        <v>8000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45" s="43" customFormat="1" x14ac:dyDescent="0.3">
      <c r="A79" s="21" t="s">
        <v>35</v>
      </c>
      <c r="B79" s="21" t="s">
        <v>62</v>
      </c>
      <c r="C79" s="30"/>
      <c r="D79" s="30">
        <v>40000</v>
      </c>
      <c r="E79" s="30">
        <f t="shared" si="4"/>
        <v>40000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</row>
    <row r="80" spans="1:45" s="43" customFormat="1" x14ac:dyDescent="0.3">
      <c r="A80" s="21" t="s">
        <v>65</v>
      </c>
      <c r="B80" s="21" t="s">
        <v>9</v>
      </c>
      <c r="C80" s="30"/>
      <c r="D80" s="30">
        <v>10000</v>
      </c>
      <c r="E80" s="30">
        <f t="shared" si="4"/>
        <v>10000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45" s="34" customFormat="1" x14ac:dyDescent="0.3">
      <c r="A81" s="14" t="s">
        <v>49</v>
      </c>
      <c r="B81" s="21" t="s">
        <v>73</v>
      </c>
      <c r="C81" s="30"/>
      <c r="D81" s="30">
        <v>7500</v>
      </c>
      <c r="E81" s="30">
        <f t="shared" si="4"/>
        <v>7500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45" s="34" customFormat="1" x14ac:dyDescent="0.3">
      <c r="A82" s="18" t="s">
        <v>65</v>
      </c>
      <c r="B82" s="21" t="s">
        <v>12</v>
      </c>
      <c r="C82" s="30">
        <v>0</v>
      </c>
      <c r="D82" s="30">
        <v>24000</v>
      </c>
      <c r="E82" s="30">
        <f t="shared" si="4"/>
        <v>24000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</row>
    <row r="83" spans="1:45" s="34" customFormat="1" x14ac:dyDescent="0.3">
      <c r="A83" s="18" t="s">
        <v>65</v>
      </c>
      <c r="B83" s="21" t="s">
        <v>123</v>
      </c>
      <c r="C83" s="30">
        <v>0</v>
      </c>
      <c r="D83" s="30">
        <v>20000</v>
      </c>
      <c r="E83" s="30">
        <f t="shared" si="4"/>
        <v>20000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45" s="49" customFormat="1" x14ac:dyDescent="0.3">
      <c r="A84" s="64"/>
      <c r="B84" s="35"/>
      <c r="C84" s="36">
        <f>SUM(C77:C83)</f>
        <v>2000</v>
      </c>
      <c r="D84" s="36">
        <f>SUM(D77:D83)</f>
        <v>121300</v>
      </c>
      <c r="E84" s="36">
        <f t="shared" si="4"/>
        <v>123300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</row>
    <row r="85" spans="1:45" s="49" customFormat="1" x14ac:dyDescent="0.3">
      <c r="A85" s="64"/>
      <c r="B85" s="35"/>
      <c r="C85" s="36"/>
      <c r="D85" s="36"/>
      <c r="E85" s="36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</row>
    <row r="86" spans="1:45" s="42" customFormat="1" x14ac:dyDescent="0.3">
      <c r="A86" s="65" t="s">
        <v>95</v>
      </c>
      <c r="B86" s="28"/>
      <c r="C86" s="29"/>
      <c r="D86" s="29"/>
      <c r="E86" s="2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</row>
    <row r="87" spans="1:45" s="49" customFormat="1" x14ac:dyDescent="0.3">
      <c r="A87" s="14" t="s">
        <v>19</v>
      </c>
      <c r="B87" s="21" t="s">
        <v>102</v>
      </c>
      <c r="C87" s="45">
        <v>3000</v>
      </c>
      <c r="D87" s="45">
        <v>1500</v>
      </c>
      <c r="E87" s="45">
        <f>SUM(C87:D87)</f>
        <v>4500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1:45" s="49" customFormat="1" x14ac:dyDescent="0.3">
      <c r="A88" s="14" t="s">
        <v>104</v>
      </c>
      <c r="B88" s="21" t="s">
        <v>102</v>
      </c>
      <c r="C88" s="45">
        <v>3000</v>
      </c>
      <c r="D88" s="45">
        <v>2000</v>
      </c>
      <c r="E88" s="45">
        <f>SUM(C88:D88)</f>
        <v>5000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1:45" s="49" customFormat="1" x14ac:dyDescent="0.3">
      <c r="A89" s="14" t="s">
        <v>108</v>
      </c>
      <c r="B89" s="53" t="s">
        <v>106</v>
      </c>
      <c r="C89" s="30">
        <v>1800</v>
      </c>
      <c r="D89" s="30">
        <v>5600</v>
      </c>
      <c r="E89" s="30">
        <f t="shared" ref="E89:E94" si="5">C89+D89</f>
        <v>7400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1:45" s="43" customFormat="1" x14ac:dyDescent="0.3">
      <c r="A90" s="14" t="s">
        <v>19</v>
      </c>
      <c r="B90" s="53" t="s">
        <v>20</v>
      </c>
      <c r="C90" s="30">
        <v>1000</v>
      </c>
      <c r="D90" s="30">
        <v>5000</v>
      </c>
      <c r="E90" s="30">
        <f t="shared" si="5"/>
        <v>6000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</row>
    <row r="91" spans="1:45" s="34" customFormat="1" x14ac:dyDescent="0.3">
      <c r="A91" s="14" t="s">
        <v>56</v>
      </c>
      <c r="B91" s="53" t="s">
        <v>20</v>
      </c>
      <c r="C91" s="30">
        <v>0</v>
      </c>
      <c r="D91" s="30">
        <v>5000</v>
      </c>
      <c r="E91" s="30">
        <f t="shared" si="5"/>
        <v>5000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</row>
    <row r="92" spans="1:45" s="34" customFormat="1" x14ac:dyDescent="0.3">
      <c r="A92" s="14" t="s">
        <v>109</v>
      </c>
      <c r="B92" s="21" t="s">
        <v>110</v>
      </c>
      <c r="C92" s="30">
        <v>10000</v>
      </c>
      <c r="D92" s="30">
        <v>0</v>
      </c>
      <c r="E92" s="30">
        <f t="shared" si="5"/>
        <v>10000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</row>
    <row r="93" spans="1:45" s="34" customFormat="1" x14ac:dyDescent="0.3">
      <c r="A93" s="14" t="s">
        <v>112</v>
      </c>
      <c r="B93" s="21" t="s">
        <v>72</v>
      </c>
      <c r="C93" s="30">
        <v>0</v>
      </c>
      <c r="D93" s="30">
        <v>15000</v>
      </c>
      <c r="E93" s="30">
        <f t="shared" si="5"/>
        <v>15000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45" s="34" customFormat="1" x14ac:dyDescent="0.3">
      <c r="A94" s="14" t="s">
        <v>124</v>
      </c>
      <c r="B94" s="21" t="s">
        <v>123</v>
      </c>
      <c r="C94" s="30"/>
      <c r="D94" s="30">
        <v>10000</v>
      </c>
      <c r="E94" s="30">
        <f t="shared" si="5"/>
        <v>10000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</row>
    <row r="95" spans="1:45" s="49" customFormat="1" x14ac:dyDescent="0.3">
      <c r="A95" s="17"/>
      <c r="B95" s="35"/>
      <c r="C95" s="36">
        <f>SUM(C87:C94)</f>
        <v>18800</v>
      </c>
      <c r="D95" s="36">
        <f>SUM(D87:D94)</f>
        <v>44100</v>
      </c>
      <c r="E95" s="36">
        <f>SUM(E87:E94)</f>
        <v>62900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</row>
    <row r="96" spans="1:45" s="49" customFormat="1" x14ac:dyDescent="0.3">
      <c r="A96" s="17"/>
      <c r="B96" s="35"/>
      <c r="C96" s="36"/>
      <c r="D96" s="36"/>
      <c r="E96" s="36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</row>
    <row r="97" spans="1:45" s="42" customFormat="1" x14ac:dyDescent="0.3">
      <c r="A97" s="65" t="s">
        <v>23</v>
      </c>
      <c r="B97" s="28"/>
      <c r="C97" s="29"/>
      <c r="D97" s="29"/>
      <c r="E97" s="2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</row>
    <row r="98" spans="1:45" s="34" customFormat="1" x14ac:dyDescent="0.3">
      <c r="A98" s="18" t="s">
        <v>101</v>
      </c>
      <c r="B98" s="21" t="s">
        <v>102</v>
      </c>
      <c r="C98" s="30">
        <v>0</v>
      </c>
      <c r="D98" s="30">
        <v>3500</v>
      </c>
      <c r="E98" s="30">
        <f t="shared" ref="E98:E103" si="6">C98+D98</f>
        <v>3500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</row>
    <row r="99" spans="1:45" s="34" customFormat="1" x14ac:dyDescent="0.3">
      <c r="A99" s="18" t="s">
        <v>98</v>
      </c>
      <c r="B99" s="21" t="s">
        <v>76</v>
      </c>
      <c r="C99" s="30">
        <v>5000</v>
      </c>
      <c r="D99" s="30">
        <v>2500</v>
      </c>
      <c r="E99" s="30">
        <f t="shared" si="6"/>
        <v>7500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</row>
    <row r="100" spans="1:45" s="34" customFormat="1" x14ac:dyDescent="0.3">
      <c r="A100" s="18" t="s">
        <v>68</v>
      </c>
      <c r="B100" s="21" t="s">
        <v>67</v>
      </c>
      <c r="C100" s="30">
        <v>2000</v>
      </c>
      <c r="D100" s="30">
        <v>6600</v>
      </c>
      <c r="E100" s="30">
        <f t="shared" si="6"/>
        <v>8600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1:45" s="34" customFormat="1" x14ac:dyDescent="0.3">
      <c r="A101" s="14" t="s">
        <v>54</v>
      </c>
      <c r="B101" s="21" t="s">
        <v>53</v>
      </c>
      <c r="C101" s="30">
        <v>10000</v>
      </c>
      <c r="D101" s="30">
        <v>4000</v>
      </c>
      <c r="E101" s="30">
        <f t="shared" si="6"/>
        <v>14000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1:45" s="34" customFormat="1" x14ac:dyDescent="0.3">
      <c r="A102" s="14" t="s">
        <v>52</v>
      </c>
      <c r="B102" s="21" t="s">
        <v>73</v>
      </c>
      <c r="C102" s="30"/>
      <c r="D102" s="30">
        <v>5700</v>
      </c>
      <c r="E102" s="30">
        <f t="shared" si="6"/>
        <v>5700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</row>
    <row r="103" spans="1:45" s="34" customFormat="1" x14ac:dyDescent="0.3">
      <c r="A103" s="18" t="s">
        <v>101</v>
      </c>
      <c r="B103" s="21" t="s">
        <v>42</v>
      </c>
      <c r="C103" s="30">
        <v>0</v>
      </c>
      <c r="D103" s="30">
        <v>15000</v>
      </c>
      <c r="E103" s="30">
        <f t="shared" si="6"/>
        <v>15000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</row>
    <row r="104" spans="1:45" s="49" customFormat="1" x14ac:dyDescent="0.3">
      <c r="A104" s="17"/>
      <c r="B104" s="35"/>
      <c r="C104" s="36">
        <f>SUM(C98:C103)</f>
        <v>17000</v>
      </c>
      <c r="D104" s="36">
        <f>SUM(D98:D103)</f>
        <v>37300</v>
      </c>
      <c r="E104" s="36">
        <f>SUM(E98:E103)</f>
        <v>54300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 spans="1:45" s="49" customFormat="1" x14ac:dyDescent="0.3">
      <c r="A105" s="17"/>
      <c r="B105" s="35"/>
      <c r="C105" s="36"/>
      <c r="D105" s="36"/>
      <c r="E105" s="36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1:45" s="42" customFormat="1" x14ac:dyDescent="0.3">
      <c r="A106" s="67" t="s">
        <v>25</v>
      </c>
      <c r="B106" s="28"/>
      <c r="C106" s="29"/>
      <c r="D106" s="29"/>
      <c r="E106" s="2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</row>
    <row r="107" spans="1:45" s="43" customFormat="1" x14ac:dyDescent="0.3">
      <c r="A107" s="18" t="s">
        <v>93</v>
      </c>
      <c r="B107" s="21" t="s">
        <v>78</v>
      </c>
      <c r="C107" s="30">
        <v>60000</v>
      </c>
      <c r="D107" s="30">
        <v>10000</v>
      </c>
      <c r="E107" s="30">
        <f>C107+D107</f>
        <v>70000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45" s="34" customFormat="1" x14ac:dyDescent="0.3">
      <c r="A108" s="18" t="s">
        <v>13</v>
      </c>
      <c r="B108" s="21" t="s">
        <v>39</v>
      </c>
      <c r="C108" s="30">
        <v>6000</v>
      </c>
      <c r="D108" s="30">
        <v>5320</v>
      </c>
      <c r="E108" s="30">
        <f>C108+D108</f>
        <v>11320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</row>
    <row r="109" spans="1:45" s="34" customFormat="1" x14ac:dyDescent="0.3">
      <c r="A109" s="15" t="s">
        <v>94</v>
      </c>
      <c r="B109" s="15" t="s">
        <v>39</v>
      </c>
      <c r="C109" s="30">
        <v>15000</v>
      </c>
      <c r="D109" s="30">
        <v>11400</v>
      </c>
      <c r="E109" s="30">
        <f>SUM(C109:D109)</f>
        <v>26400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</row>
    <row r="110" spans="1:45" s="34" customFormat="1" x14ac:dyDescent="0.3">
      <c r="A110" s="18" t="s">
        <v>71</v>
      </c>
      <c r="B110" s="21" t="s">
        <v>72</v>
      </c>
      <c r="C110" s="30">
        <v>16000</v>
      </c>
      <c r="D110" s="30">
        <v>7600</v>
      </c>
      <c r="E110" s="30">
        <f>C110+D110</f>
        <v>23600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</row>
    <row r="111" spans="1:45" s="34" customFormat="1" x14ac:dyDescent="0.3">
      <c r="A111" s="15" t="s">
        <v>115</v>
      </c>
      <c r="B111" s="21" t="s">
        <v>24</v>
      </c>
      <c r="C111" s="30">
        <v>14000</v>
      </c>
      <c r="D111" s="30">
        <v>4000</v>
      </c>
      <c r="E111" s="30">
        <f>SUM(C111:D111)</f>
        <v>18000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</row>
    <row r="112" spans="1:45" s="34" customFormat="1" x14ac:dyDescent="0.3">
      <c r="A112" s="21" t="s">
        <v>70</v>
      </c>
      <c r="B112" s="21" t="s">
        <v>12</v>
      </c>
      <c r="C112" s="30">
        <v>29000</v>
      </c>
      <c r="D112" s="30">
        <v>16000</v>
      </c>
      <c r="E112" s="30">
        <f>C112+D112</f>
        <v>45000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</row>
    <row r="113" spans="1:45" s="49" customFormat="1" x14ac:dyDescent="0.3">
      <c r="A113" s="64"/>
      <c r="B113" s="35"/>
      <c r="C113" s="36">
        <f>SUM(C107:C112)</f>
        <v>140000</v>
      </c>
      <c r="D113" s="36">
        <f>SUM(D107:D112)</f>
        <v>54320</v>
      </c>
      <c r="E113" s="36">
        <f>SUM(C113:D113)</f>
        <v>194320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</row>
    <row r="114" spans="1:45" s="49" customFormat="1" x14ac:dyDescent="0.3">
      <c r="A114" s="64"/>
      <c r="B114" s="35"/>
      <c r="C114" s="36"/>
      <c r="D114" s="36"/>
      <c r="E114" s="36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</row>
    <row r="115" spans="1:45" s="42" customFormat="1" x14ac:dyDescent="0.3">
      <c r="A115" s="16" t="s">
        <v>28</v>
      </c>
      <c r="B115" s="28"/>
      <c r="C115" s="29"/>
      <c r="D115" s="29"/>
      <c r="E115" s="2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</row>
    <row r="116" spans="1:45" s="33" customFormat="1" x14ac:dyDescent="0.3">
      <c r="A116" s="14" t="s">
        <v>111</v>
      </c>
      <c r="B116" s="46" t="s">
        <v>15</v>
      </c>
      <c r="C116" s="30">
        <v>2000</v>
      </c>
      <c r="D116" s="30">
        <v>27000</v>
      </c>
      <c r="E116" s="30">
        <f>C116+D116</f>
        <v>29000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45" s="43" customFormat="1" x14ac:dyDescent="0.3">
      <c r="A117" s="15" t="s">
        <v>82</v>
      </c>
      <c r="B117" s="15" t="s">
        <v>26</v>
      </c>
      <c r="C117" s="30">
        <v>2000</v>
      </c>
      <c r="D117" s="30">
        <v>20000</v>
      </c>
      <c r="E117" s="30">
        <f>SUM(C117:D117)</f>
        <v>22000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</row>
    <row r="118" spans="1:45" s="34" customFormat="1" x14ac:dyDescent="0.3">
      <c r="A118" s="15" t="s">
        <v>83</v>
      </c>
      <c r="B118" s="15" t="s">
        <v>84</v>
      </c>
      <c r="C118" s="30">
        <v>5000</v>
      </c>
      <c r="D118" s="30">
        <v>10000</v>
      </c>
      <c r="E118" s="30">
        <f>SUM(C118:D118)</f>
        <v>15000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</row>
    <row r="119" spans="1:45" s="34" customFormat="1" x14ac:dyDescent="0.3">
      <c r="A119" s="15" t="s">
        <v>85</v>
      </c>
      <c r="B119" s="15" t="s">
        <v>86</v>
      </c>
      <c r="C119" s="30">
        <v>5000</v>
      </c>
      <c r="D119" s="30">
        <v>10000</v>
      </c>
      <c r="E119" s="30">
        <f>SUM(C119:D119)</f>
        <v>15000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</row>
    <row r="120" spans="1:45" s="34" customFormat="1" x14ac:dyDescent="0.3">
      <c r="A120" s="14" t="s">
        <v>51</v>
      </c>
      <c r="B120" s="46" t="s">
        <v>11</v>
      </c>
      <c r="C120" s="30">
        <v>1000</v>
      </c>
      <c r="D120" s="30">
        <v>6800</v>
      </c>
      <c r="E120" s="30">
        <f>C120+D120</f>
        <v>7800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</row>
    <row r="121" spans="1:45" s="34" customFormat="1" x14ac:dyDescent="0.3">
      <c r="A121" s="14" t="s">
        <v>119</v>
      </c>
      <c r="B121" s="15" t="s">
        <v>86</v>
      </c>
      <c r="C121" s="30">
        <v>35000</v>
      </c>
      <c r="D121" s="30">
        <v>22400</v>
      </c>
      <c r="E121" s="30">
        <f t="shared" ref="E121:E124" si="7">C121+D121</f>
        <v>57400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</row>
    <row r="122" spans="1:45" s="34" customFormat="1" ht="31" x14ac:dyDescent="0.3">
      <c r="A122" s="14" t="s">
        <v>120</v>
      </c>
      <c r="B122" s="15" t="s">
        <v>87</v>
      </c>
      <c r="C122" s="30">
        <v>1000</v>
      </c>
      <c r="D122" s="30">
        <v>16000</v>
      </c>
      <c r="E122" s="30">
        <f t="shared" si="7"/>
        <v>17000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</row>
    <row r="123" spans="1:45" s="34" customFormat="1" x14ac:dyDescent="0.3">
      <c r="A123" s="14" t="s">
        <v>121</v>
      </c>
      <c r="B123" s="15" t="s">
        <v>87</v>
      </c>
      <c r="C123" s="30">
        <v>3000</v>
      </c>
      <c r="D123" s="30">
        <v>20000</v>
      </c>
      <c r="E123" s="30">
        <f t="shared" si="7"/>
        <v>23000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</row>
    <row r="124" spans="1:45" s="34" customFormat="1" x14ac:dyDescent="0.3">
      <c r="A124" s="14" t="s">
        <v>122</v>
      </c>
      <c r="B124" s="15" t="s">
        <v>84</v>
      </c>
      <c r="C124" s="30">
        <v>2000</v>
      </c>
      <c r="D124" s="30">
        <v>66000</v>
      </c>
      <c r="E124" s="30">
        <f t="shared" si="7"/>
        <v>68000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45" s="49" customFormat="1" x14ac:dyDescent="0.3">
      <c r="A125" s="17"/>
      <c r="B125" s="35"/>
      <c r="C125" s="36">
        <f>SUM(C116:C124)</f>
        <v>56000</v>
      </c>
      <c r="D125" s="36">
        <f>SUM(D116:D124)</f>
        <v>198200</v>
      </c>
      <c r="E125" s="36">
        <f>SUM(E116:E124)</f>
        <v>254200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1:45" s="49" customFormat="1" x14ac:dyDescent="0.3">
      <c r="A126" s="17"/>
      <c r="B126" s="35"/>
      <c r="C126" s="36"/>
      <c r="D126" s="36"/>
      <c r="E126" s="36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</row>
    <row r="127" spans="1:45" s="55" customFormat="1" x14ac:dyDescent="0.3">
      <c r="A127" s="16" t="s">
        <v>29</v>
      </c>
      <c r="B127" s="54"/>
      <c r="C127" s="29"/>
      <c r="D127" s="29"/>
      <c r="E127" s="2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</row>
    <row r="128" spans="1:45" s="33" customFormat="1" x14ac:dyDescent="0.3">
      <c r="A128" s="15" t="s">
        <v>88</v>
      </c>
      <c r="B128" s="15" t="s">
        <v>87</v>
      </c>
      <c r="C128" s="30">
        <v>100000</v>
      </c>
      <c r="D128" s="30">
        <v>150000</v>
      </c>
      <c r="E128" s="30">
        <f>SUM(C128:D128)</f>
        <v>250000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45" s="49" customFormat="1" x14ac:dyDescent="0.3">
      <c r="A129" s="17"/>
      <c r="B129" s="35"/>
      <c r="C129" s="36">
        <f>SUM(C128:C128)</f>
        <v>100000</v>
      </c>
      <c r="D129" s="36">
        <f>SUM(D128:D128)</f>
        <v>150000</v>
      </c>
      <c r="E129" s="36">
        <f>SUM(C129:D129)</f>
        <v>250000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45" s="49" customFormat="1" x14ac:dyDescent="0.3">
      <c r="A130" s="17"/>
      <c r="B130" s="35"/>
      <c r="C130" s="36"/>
      <c r="D130" s="36"/>
      <c r="E130" s="36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1:45" x14ac:dyDescent="0.3">
      <c r="A131" s="46"/>
      <c r="B131" s="46"/>
      <c r="C131" s="30"/>
      <c r="D131" s="30"/>
      <c r="E131" s="30"/>
    </row>
    <row r="132" spans="1:45" s="58" customFormat="1" x14ac:dyDescent="0.3">
      <c r="A132" s="68" t="s">
        <v>30</v>
      </c>
      <c r="B132" s="57"/>
      <c r="C132" s="29">
        <f>C7+C12+C20+C64+C68+C74+C84+C95+C104+C113+C125+C129</f>
        <v>607660</v>
      </c>
      <c r="D132" s="29">
        <f>D7+D12+D20+D64+D68+D74+D84+D95+D104+D113+D125+D129</f>
        <v>2066750</v>
      </c>
      <c r="E132" s="29">
        <f>C132+D132</f>
        <v>2674410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</row>
    <row r="133" spans="1:45" s="19" customFormat="1" x14ac:dyDescent="0.3">
      <c r="A133" s="46"/>
      <c r="B133" s="46"/>
      <c r="C133" s="46"/>
      <c r="D133" s="46"/>
      <c r="E133" s="46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:45" s="19" customForma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:45" s="19" customForma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:45" s="19" customForma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:45" s="19" customForma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:45" s="19" customForma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19" customForma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s="19" customForma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s="19" customForma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s="19" customForma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19" customForma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19" customForma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19" customForma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s="19" customForma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19" customForma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s="19" customForma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s="19" customForma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s="19" customForma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19" customFormat="1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s="19" customForma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s="19" customFormat="1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s="19" customFormat="1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</row>
    <row r="155" spans="1:45" s="19" customFormat="1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</row>
    <row r="156" spans="1:45" s="19" customFormat="1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 s="19" customFormat="1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</row>
    <row r="158" spans="1:45" s="19" customFormat="1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19" customFormat="1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s="19" customFormat="1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s="19" customFormat="1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s="19" customFormat="1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19" customFormat="1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1:45" s="19" customFormat="1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1:45" s="19" customFormat="1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</row>
    <row r="166" spans="1:45" s="19" customFormat="1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19" customFormat="1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</row>
    <row r="168" spans="1:45" s="19" customFormat="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1:45" s="19" customFormat="1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45" s="19" customFormat="1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</row>
    <row r="171" spans="1:45" s="19" customFormat="1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</row>
    <row r="172" spans="1:45" s="19" customFormat="1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</row>
    <row r="173" spans="1:45" s="19" customFormat="1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1:45" s="19" customFormat="1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</row>
    <row r="175" spans="1:45" s="19" customFormat="1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</row>
    <row r="176" spans="1:45" s="19" customFormat="1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</row>
    <row r="177" spans="1:45" s="19" customFormat="1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</row>
    <row r="178" spans="1:45" s="19" customFormat="1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</row>
    <row r="179" spans="1:45" s="19" customFormat="1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</row>
    <row r="180" spans="1:45" s="19" customFormat="1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</row>
    <row r="181" spans="1:45" s="19" customFormat="1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</row>
    <row r="182" spans="1:45" s="19" customFormat="1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</row>
    <row r="183" spans="1:45" s="19" customFormat="1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</row>
    <row r="184" spans="1:45" s="19" customFormat="1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</row>
    <row r="185" spans="1:45" s="19" customFormat="1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</row>
    <row r="186" spans="1:45" s="19" customFormat="1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</row>
    <row r="187" spans="1:45" s="19" customFormat="1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</row>
    <row r="188" spans="1:45" s="19" customFormat="1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</row>
    <row r="189" spans="1:45" s="19" customFormat="1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</row>
    <row r="190" spans="1:45" s="19" customFormat="1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</row>
    <row r="191" spans="1:45" s="19" customFormat="1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</row>
    <row r="192" spans="1:45" s="19" customFormat="1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</row>
    <row r="193" spans="1:45" s="19" customFormat="1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</row>
    <row r="194" spans="1:45" s="19" customFormat="1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</row>
    <row r="195" spans="1:45" s="19" customFormat="1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</row>
    <row r="196" spans="1:45" s="19" customFormat="1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</row>
    <row r="197" spans="1:45" s="19" customFormat="1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</row>
    <row r="198" spans="1:45" s="19" customFormat="1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</row>
    <row r="199" spans="1:45" s="19" customFormat="1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</row>
    <row r="200" spans="1:45" s="19" customFormat="1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</row>
    <row r="201" spans="1:45" s="19" customFormat="1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</row>
    <row r="202" spans="1:45" s="19" customFormat="1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</row>
    <row r="203" spans="1:45" s="19" customFormat="1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</row>
    <row r="204" spans="1:45" s="19" customFormat="1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</row>
    <row r="205" spans="1:45" s="19" customFormat="1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</row>
    <row r="206" spans="1:45" s="19" customFormat="1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</row>
    <row r="207" spans="1:45" s="19" customFormat="1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</row>
    <row r="208" spans="1:45" s="19" customFormat="1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</row>
    <row r="209" spans="1:45" s="19" customFormat="1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</row>
    <row r="210" spans="1:45" s="19" customFormat="1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</row>
    <row r="211" spans="1:45" s="19" customFormat="1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</row>
    <row r="212" spans="1:45" s="19" customFormat="1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</row>
    <row r="213" spans="1:45" s="19" customFormat="1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</row>
    <row r="214" spans="1:45" s="19" customFormat="1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</row>
    <row r="215" spans="1:45" s="19" customFormat="1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</row>
    <row r="216" spans="1:45" s="19" customFormat="1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</row>
    <row r="217" spans="1:45" s="19" customFormat="1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</row>
    <row r="218" spans="1:45" s="19" customFormat="1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</row>
    <row r="219" spans="1:45" s="19" customFormat="1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</row>
    <row r="220" spans="1:45" s="19" customFormat="1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</row>
    <row r="221" spans="1:45" s="19" customFormat="1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</row>
    <row r="222" spans="1:45" s="19" customFormat="1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</row>
    <row r="223" spans="1:45" s="19" customFormat="1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</row>
    <row r="224" spans="1:45" s="19" customFormat="1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</row>
    <row r="225" spans="1:45" s="19" customFormat="1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</row>
    <row r="226" spans="1:45" s="19" customFormat="1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</row>
    <row r="227" spans="1:45" s="19" customFormat="1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</row>
    <row r="228" spans="1:45" s="19" customFormat="1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</row>
    <row r="229" spans="1:45" s="19" customFormat="1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</row>
    <row r="230" spans="1:45" s="19" customFormat="1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</row>
    <row r="231" spans="1:45" s="19" customFormat="1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</row>
    <row r="232" spans="1:45" s="19" customFormat="1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</row>
    <row r="233" spans="1:45" s="19" customFormat="1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</row>
    <row r="234" spans="1:45" s="19" customFormat="1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</row>
    <row r="235" spans="1:45" s="19" customFormat="1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</row>
    <row r="236" spans="1:45" s="19" customFormat="1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</row>
    <row r="237" spans="1:45" s="19" customFormat="1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</row>
    <row r="238" spans="1:45" s="19" customFormat="1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</row>
    <row r="239" spans="1:45" s="19" customFormat="1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</row>
    <row r="240" spans="1:45" s="19" customFormat="1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</row>
    <row r="241" spans="1:45" s="19" customFormat="1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</row>
    <row r="242" spans="1:45" s="19" customFormat="1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</row>
    <row r="243" spans="1:45" s="19" customFormat="1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</row>
    <row r="244" spans="1:45" s="19" customFormat="1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</row>
    <row r="245" spans="1:45" s="19" customFormat="1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</row>
    <row r="246" spans="1:45" s="19" customFormat="1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</row>
    <row r="247" spans="1:45" s="19" customFormat="1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</row>
    <row r="248" spans="1:45" s="19" customFormat="1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</row>
    <row r="249" spans="1:45" s="19" customFormat="1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</row>
    <row r="250" spans="1:45" s="19" customFormat="1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</row>
    <row r="251" spans="1:45" s="19" customFormat="1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</row>
    <row r="252" spans="1:45" s="19" customFormat="1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</row>
    <row r="253" spans="1:45" s="19" customFormat="1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</row>
    <row r="254" spans="1:45" s="19" customFormat="1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</row>
    <row r="255" spans="1:45" s="19" customFormat="1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</row>
    <row r="256" spans="1:45" s="19" customFormat="1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</row>
    <row r="257" spans="1:45" s="19" customFormat="1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</row>
    <row r="258" spans="1:45" s="19" customFormat="1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</row>
    <row r="259" spans="1:45" s="19" customFormat="1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</row>
    <row r="260" spans="1:45" s="19" customFormat="1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</row>
    <row r="261" spans="1:45" s="19" customFormat="1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</row>
    <row r="262" spans="1:45" s="19" customFormat="1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</row>
    <row r="263" spans="1:45" s="19" customFormat="1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</row>
    <row r="264" spans="1:45" s="19" customFormat="1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</row>
    <row r="265" spans="1:45" s="19" customFormat="1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</row>
    <row r="266" spans="1:45" s="19" customFormat="1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</row>
    <row r="267" spans="1:45" s="19" customFormat="1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</row>
    <row r="268" spans="1:45" s="19" customFormat="1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</row>
    <row r="269" spans="1:45" s="19" customFormat="1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</row>
    <row r="270" spans="1:45" s="19" customFormat="1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</row>
    <row r="271" spans="1:45" s="19" customFormat="1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</row>
    <row r="272" spans="1:45" s="19" customFormat="1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</row>
    <row r="273" spans="1:45" s="19" customFormat="1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</row>
    <row r="274" spans="1:45" s="19" customFormat="1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</row>
    <row r="275" spans="1:45" s="19" customFormat="1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</row>
    <row r="276" spans="1:45" s="19" customFormat="1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</row>
    <row r="277" spans="1:45" s="19" customFormat="1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</row>
    <row r="278" spans="1:45" s="19" customFormat="1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</row>
    <row r="279" spans="1:45" s="19" customFormat="1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</row>
    <row r="280" spans="1:45" s="19" customFormat="1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</row>
    <row r="281" spans="1:45" s="19" customFormat="1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</row>
    <row r="282" spans="1:45" s="19" customFormat="1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</row>
    <row r="283" spans="1:45" s="19" customFormat="1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</row>
    <row r="284" spans="1:45" s="19" customFormat="1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</row>
    <row r="285" spans="1:45" s="19" customFormat="1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</row>
    <row r="286" spans="1:45" s="19" customFormat="1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</row>
    <row r="287" spans="1:45" s="19" customFormat="1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</row>
    <row r="288" spans="1:45" s="19" customFormat="1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</row>
    <row r="289" spans="1:45" s="19" customFormat="1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</row>
    <row r="290" spans="1:45" s="19" customFormat="1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</row>
    <row r="291" spans="1:45" s="19" customFormat="1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</row>
    <row r="292" spans="1:45" s="19" customFormat="1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</row>
    <row r="293" spans="1:45" s="19" customFormat="1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</row>
    <row r="294" spans="1:45" s="19" customFormat="1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</row>
    <row r="295" spans="1:45" s="19" customFormat="1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</row>
    <row r="296" spans="1:45" s="19" customFormat="1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</row>
    <row r="297" spans="1:45" s="19" customFormat="1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</row>
    <row r="298" spans="1:45" s="19" customFormat="1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</row>
    <row r="299" spans="1:45" s="19" customFormat="1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</row>
    <row r="300" spans="1:45" s="19" customFormat="1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</row>
    <row r="301" spans="1:45" s="19" customFormat="1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</row>
    <row r="302" spans="1:45" s="19" customFormat="1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</row>
    <row r="303" spans="1:45" s="19" customFormat="1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</row>
    <row r="304" spans="1:45" s="19" customFormat="1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</row>
    <row r="305" spans="1:45" s="19" customFormat="1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</row>
    <row r="306" spans="1:45" s="19" customFormat="1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</row>
    <row r="307" spans="1:45" s="19" customFormat="1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</row>
    <row r="308" spans="1:45" s="19" customFormat="1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</row>
    <row r="309" spans="1:45" s="19" customFormat="1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</row>
    <row r="310" spans="1:45" s="19" customFormat="1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</row>
    <row r="311" spans="1:45" s="19" customFormat="1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</row>
    <row r="312" spans="1:45" s="19" customFormat="1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</row>
    <row r="313" spans="1:45" s="19" customFormat="1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</row>
    <row r="314" spans="1:45" s="19" customFormat="1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</row>
    <row r="315" spans="1:45" s="19" customFormat="1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</row>
    <row r="316" spans="1:45" s="19" customFormat="1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</row>
    <row r="317" spans="1:45" s="19" customFormat="1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</row>
    <row r="318" spans="1:45" s="19" customFormat="1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</row>
    <row r="319" spans="1:45" s="19" customFormat="1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</row>
    <row r="320" spans="1:45" s="19" customFormat="1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</row>
    <row r="321" spans="1:45" s="19" customFormat="1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</row>
    <row r="322" spans="1:45" s="19" customFormat="1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</row>
    <row r="323" spans="1:45" s="19" customFormat="1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</row>
    <row r="324" spans="1:45" s="19" customFormat="1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</row>
    <row r="325" spans="1:45" s="19" customFormat="1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</row>
    <row r="326" spans="1:45" s="19" customFormat="1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</row>
    <row r="327" spans="1:45" s="19" customFormat="1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</row>
    <row r="328" spans="1:45" s="19" customFormat="1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</row>
    <row r="329" spans="1:45" s="19" customFormat="1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</row>
    <row r="330" spans="1:45" s="19" customFormat="1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</row>
    <row r="331" spans="1:45" s="19" customFormat="1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</row>
    <row r="332" spans="1:45" s="19" customFormat="1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</row>
    <row r="333" spans="1:45" s="19" customFormat="1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</row>
    <row r="334" spans="1:45" s="19" customFormat="1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</row>
    <row r="335" spans="1:45" s="19" customFormat="1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</row>
    <row r="336" spans="1:45" s="19" customFormat="1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</row>
    <row r="337" spans="1:45" s="19" customFormat="1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</row>
    <row r="338" spans="1:45" s="19" customFormat="1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</row>
    <row r="339" spans="1:45" s="19" customFormat="1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</row>
    <row r="340" spans="1:45" s="19" customFormat="1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</row>
    <row r="341" spans="1:45" s="19" customFormat="1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</row>
    <row r="342" spans="1:45" s="19" customFormat="1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</row>
    <row r="343" spans="1:45" s="19" customFormat="1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</row>
    <row r="344" spans="1:45" s="19" customFormat="1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</row>
    <row r="345" spans="1:45" s="19" customFormat="1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</row>
    <row r="346" spans="1:45" s="19" customFormat="1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</row>
    <row r="347" spans="1:45" s="19" customFormat="1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</row>
    <row r="348" spans="1:45" s="19" customFormat="1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</row>
    <row r="349" spans="1:45" s="19" customFormat="1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</row>
    <row r="350" spans="1:45" s="19" customFormat="1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</row>
    <row r="351" spans="1:45" s="19" customFormat="1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</row>
    <row r="352" spans="1:45" s="19" customFormat="1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</row>
    <row r="353" spans="1:45" s="19" customFormat="1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</row>
    <row r="354" spans="1:45" s="19" customFormat="1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</row>
    <row r="355" spans="1:45" s="19" customFormat="1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</row>
    <row r="356" spans="1:45" s="19" customFormat="1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</row>
    <row r="357" spans="1:45" s="19" customFormat="1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</row>
    <row r="358" spans="1:45" s="19" customFormat="1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</row>
    <row r="359" spans="1:45" s="19" customFormat="1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</row>
    <row r="360" spans="1:45" s="19" customFormat="1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</row>
    <row r="361" spans="1:45" s="19" customFormat="1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</row>
    <row r="362" spans="1:45" s="19" customFormat="1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</row>
    <row r="363" spans="1:45" s="19" customFormat="1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</row>
    <row r="364" spans="1:45" s="19" customFormat="1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</row>
    <row r="365" spans="1:45" s="19" customFormat="1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</row>
    <row r="366" spans="1:45" s="19" customFormat="1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</row>
    <row r="367" spans="1:45" s="19" customFormat="1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</row>
    <row r="368" spans="1:45" s="19" customFormat="1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</row>
    <row r="369" spans="1:45" s="19" customFormat="1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</row>
    <row r="370" spans="1:45" s="19" customFormat="1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</row>
    <row r="371" spans="1:45" s="19" customFormat="1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</row>
    <row r="372" spans="1:45" s="19" customFormat="1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</row>
    <row r="373" spans="1:45" s="19" customFormat="1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</row>
    <row r="374" spans="1:45" s="19" customFormat="1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</row>
    <row r="375" spans="1:45" s="19" customFormat="1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</row>
    <row r="376" spans="1:45" s="19" customFormat="1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</row>
    <row r="377" spans="1:45" s="19" customFormat="1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</row>
    <row r="378" spans="1:45" s="19" customFormat="1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</row>
    <row r="379" spans="1:45" s="19" customFormat="1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</row>
    <row r="380" spans="1:45" s="19" customFormat="1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</row>
    <row r="381" spans="1:45" s="19" customFormat="1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</row>
    <row r="382" spans="1:45" s="19" customFormat="1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</row>
    <row r="383" spans="1:45" s="19" customFormat="1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</row>
    <row r="384" spans="1:45" s="19" customFormat="1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</row>
    <row r="385" spans="1:45" s="19" customFormat="1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</row>
    <row r="386" spans="1:45" s="19" customFormat="1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</row>
    <row r="387" spans="1:45" s="19" customFormat="1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</row>
    <row r="388" spans="1:45" s="19" customFormat="1" x14ac:dyDescent="0.3">
      <c r="C388" s="59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</row>
    <row r="389" spans="1:45" s="19" customFormat="1" x14ac:dyDescent="0.3">
      <c r="C389" s="59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</row>
    <row r="390" spans="1:45" s="19" customFormat="1" x14ac:dyDescent="0.3">
      <c r="C390" s="59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</row>
    <row r="391" spans="1:45" s="19" customFormat="1" x14ac:dyDescent="0.3">
      <c r="C391" s="59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</row>
    <row r="392" spans="1:45" s="19" customFormat="1" x14ac:dyDescent="0.3">
      <c r="C392" s="59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</row>
    <row r="393" spans="1:45" s="19" customFormat="1" x14ac:dyDescent="0.3">
      <c r="C393" s="59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</row>
    <row r="394" spans="1:45" s="19" customFormat="1" x14ac:dyDescent="0.3">
      <c r="C394" s="59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</row>
    <row r="395" spans="1:45" s="19" customFormat="1" x14ac:dyDescent="0.3">
      <c r="C395" s="59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</row>
    <row r="396" spans="1:45" s="19" customFormat="1" x14ac:dyDescent="0.3">
      <c r="C396" s="59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</row>
    <row r="397" spans="1:45" s="19" customFormat="1" x14ac:dyDescent="0.3">
      <c r="C397" s="59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</row>
    <row r="398" spans="1:45" s="19" customFormat="1" x14ac:dyDescent="0.3">
      <c r="C398" s="59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</row>
    <row r="399" spans="1:45" s="19" customFormat="1" x14ac:dyDescent="0.3">
      <c r="C399" s="59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</row>
    <row r="400" spans="1:45" s="19" customFormat="1" x14ac:dyDescent="0.3">
      <c r="C400" s="59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</row>
    <row r="401" spans="3:45" s="19" customFormat="1" x14ac:dyDescent="0.3">
      <c r="C401" s="59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</row>
    <row r="402" spans="3:45" s="19" customFormat="1" x14ac:dyDescent="0.3">
      <c r="C402" s="59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</row>
    <row r="403" spans="3:45" s="19" customFormat="1" x14ac:dyDescent="0.3">
      <c r="C403" s="59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</row>
    <row r="404" spans="3:45" s="19" customFormat="1" x14ac:dyDescent="0.3">
      <c r="C404" s="59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</row>
    <row r="405" spans="3:45" s="19" customFormat="1" x14ac:dyDescent="0.3">
      <c r="C405" s="59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</row>
    <row r="406" spans="3:45" s="19" customFormat="1" x14ac:dyDescent="0.3">
      <c r="C406" s="59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</row>
    <row r="407" spans="3:45" s="19" customFormat="1" x14ac:dyDescent="0.3">
      <c r="C407" s="59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</row>
    <row r="408" spans="3:45" s="19" customFormat="1" x14ac:dyDescent="0.3">
      <c r="C408" s="59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</row>
    <row r="409" spans="3:45" s="19" customFormat="1" x14ac:dyDescent="0.3">
      <c r="C409" s="59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</row>
    <row r="410" spans="3:45" s="19" customFormat="1" x14ac:dyDescent="0.3">
      <c r="C410" s="59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</row>
    <row r="411" spans="3:45" s="19" customFormat="1" x14ac:dyDescent="0.3">
      <c r="C411" s="59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</row>
    <row r="412" spans="3:45" s="19" customFormat="1" x14ac:dyDescent="0.3">
      <c r="C412" s="59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</row>
    <row r="413" spans="3:45" s="19" customFormat="1" x14ac:dyDescent="0.3">
      <c r="C413" s="59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</row>
    <row r="414" spans="3:45" s="19" customFormat="1" x14ac:dyDescent="0.3">
      <c r="C414" s="59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</row>
    <row r="415" spans="3:45" s="19" customFormat="1" x14ac:dyDescent="0.3">
      <c r="C415" s="59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</row>
    <row r="416" spans="3:45" s="19" customFormat="1" x14ac:dyDescent="0.3">
      <c r="C416" s="59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</row>
    <row r="417" spans="3:45" s="19" customFormat="1" x14ac:dyDescent="0.3">
      <c r="C417" s="59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</row>
    <row r="418" spans="3:45" s="19" customFormat="1" x14ac:dyDescent="0.3">
      <c r="C418" s="59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</row>
    <row r="419" spans="3:45" s="19" customFormat="1" x14ac:dyDescent="0.3">
      <c r="C419" s="59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</row>
    <row r="420" spans="3:45" s="19" customFormat="1" x14ac:dyDescent="0.3">
      <c r="C420" s="59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</row>
    <row r="421" spans="3:45" s="19" customFormat="1" x14ac:dyDescent="0.3">
      <c r="C421" s="59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</row>
    <row r="422" spans="3:45" s="19" customFormat="1" x14ac:dyDescent="0.3">
      <c r="C422" s="59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</row>
    <row r="423" spans="3:45" s="19" customFormat="1" x14ac:dyDescent="0.3">
      <c r="C423" s="59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</row>
    <row r="424" spans="3:45" s="19" customFormat="1" x14ac:dyDescent="0.3">
      <c r="C424" s="59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</row>
    <row r="425" spans="3:45" s="19" customFormat="1" x14ac:dyDescent="0.3">
      <c r="C425" s="59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</row>
    <row r="426" spans="3:45" s="19" customFormat="1" x14ac:dyDescent="0.3">
      <c r="C426" s="59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</row>
    <row r="427" spans="3:45" s="19" customFormat="1" x14ac:dyDescent="0.3">
      <c r="C427" s="59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</row>
    <row r="428" spans="3:45" s="19" customFormat="1" x14ac:dyDescent="0.3">
      <c r="C428" s="59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</row>
    <row r="429" spans="3:45" s="19" customFormat="1" x14ac:dyDescent="0.3">
      <c r="C429" s="59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</row>
    <row r="430" spans="3:45" s="19" customFormat="1" x14ac:dyDescent="0.3">
      <c r="C430" s="59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</row>
    <row r="431" spans="3:45" s="19" customFormat="1" x14ac:dyDescent="0.3">
      <c r="C431" s="59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</row>
    <row r="432" spans="3:45" s="19" customFormat="1" x14ac:dyDescent="0.3">
      <c r="C432" s="59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</row>
    <row r="433" spans="3:45" s="19" customFormat="1" x14ac:dyDescent="0.3">
      <c r="C433" s="59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</row>
    <row r="434" spans="3:45" s="19" customFormat="1" x14ac:dyDescent="0.3">
      <c r="C434" s="59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</row>
    <row r="435" spans="3:45" s="19" customFormat="1" x14ac:dyDescent="0.3">
      <c r="C435" s="59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</row>
    <row r="436" spans="3:45" s="19" customFormat="1" x14ac:dyDescent="0.3">
      <c r="C436" s="59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</row>
    <row r="437" spans="3:45" s="19" customFormat="1" x14ac:dyDescent="0.3">
      <c r="C437" s="59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</row>
    <row r="438" spans="3:45" s="19" customFormat="1" x14ac:dyDescent="0.3">
      <c r="C438" s="59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</row>
    <row r="439" spans="3:45" s="19" customFormat="1" x14ac:dyDescent="0.3">
      <c r="C439" s="59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</row>
    <row r="440" spans="3:45" s="19" customFormat="1" x14ac:dyDescent="0.3">
      <c r="C440" s="59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</row>
    <row r="441" spans="3:45" s="19" customFormat="1" x14ac:dyDescent="0.3">
      <c r="C441" s="59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</row>
    <row r="442" spans="3:45" s="19" customFormat="1" x14ac:dyDescent="0.3">
      <c r="C442" s="59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</row>
    <row r="443" spans="3:45" s="19" customFormat="1" x14ac:dyDescent="0.3">
      <c r="C443" s="59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</row>
    <row r="444" spans="3:45" s="19" customFormat="1" x14ac:dyDescent="0.3">
      <c r="C444" s="59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</row>
    <row r="445" spans="3:45" s="19" customFormat="1" x14ac:dyDescent="0.3">
      <c r="C445" s="59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</row>
    <row r="446" spans="3:45" s="19" customFormat="1" x14ac:dyDescent="0.3">
      <c r="C446" s="59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</row>
    <row r="447" spans="3:45" s="19" customFormat="1" x14ac:dyDescent="0.3">
      <c r="C447" s="59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</row>
    <row r="448" spans="3:45" s="19" customFormat="1" x14ac:dyDescent="0.3">
      <c r="C448" s="59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</row>
    <row r="449" spans="3:45" s="19" customFormat="1" x14ac:dyDescent="0.3">
      <c r="C449" s="59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</row>
    <row r="450" spans="3:45" s="19" customFormat="1" x14ac:dyDescent="0.3">
      <c r="C450" s="59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</row>
    <row r="451" spans="3:45" s="19" customFormat="1" x14ac:dyDescent="0.3">
      <c r="C451" s="59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</row>
    <row r="452" spans="3:45" s="19" customFormat="1" x14ac:dyDescent="0.3">
      <c r="C452" s="59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</row>
    <row r="453" spans="3:45" s="19" customFormat="1" x14ac:dyDescent="0.3">
      <c r="C453" s="59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</row>
    <row r="454" spans="3:45" s="19" customFormat="1" x14ac:dyDescent="0.3">
      <c r="C454" s="59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</row>
    <row r="455" spans="3:45" s="19" customFormat="1" x14ac:dyDescent="0.3">
      <c r="C455" s="59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</row>
    <row r="456" spans="3:45" s="19" customFormat="1" x14ac:dyDescent="0.3">
      <c r="C456" s="59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</row>
    <row r="457" spans="3:45" s="19" customFormat="1" x14ac:dyDescent="0.3">
      <c r="C457" s="59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</row>
    <row r="458" spans="3:45" s="19" customFormat="1" x14ac:dyDescent="0.3">
      <c r="C458" s="59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</row>
    <row r="459" spans="3:45" s="19" customFormat="1" x14ac:dyDescent="0.3">
      <c r="C459" s="59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</row>
    <row r="460" spans="3:45" s="19" customFormat="1" x14ac:dyDescent="0.3">
      <c r="C460" s="59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</row>
    <row r="461" spans="3:45" s="19" customFormat="1" x14ac:dyDescent="0.3">
      <c r="C461" s="59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</row>
    <row r="462" spans="3:45" s="19" customFormat="1" x14ac:dyDescent="0.3">
      <c r="C462" s="59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</row>
    <row r="463" spans="3:45" s="19" customFormat="1" x14ac:dyDescent="0.3">
      <c r="C463" s="59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</row>
    <row r="464" spans="3:45" s="19" customFormat="1" x14ac:dyDescent="0.3">
      <c r="C464" s="59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</row>
    <row r="465" spans="3:45" s="19" customFormat="1" x14ac:dyDescent="0.3">
      <c r="C465" s="59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</row>
    <row r="466" spans="3:45" s="19" customFormat="1" x14ac:dyDescent="0.3">
      <c r="C466" s="59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</row>
    <row r="467" spans="3:45" s="19" customFormat="1" x14ac:dyDescent="0.3">
      <c r="C467" s="59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</row>
    <row r="468" spans="3:45" s="19" customFormat="1" x14ac:dyDescent="0.3">
      <c r="C468" s="59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</row>
    <row r="469" spans="3:45" s="19" customFormat="1" x14ac:dyDescent="0.3">
      <c r="C469" s="59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</row>
    <row r="470" spans="3:45" s="19" customFormat="1" x14ac:dyDescent="0.3">
      <c r="C470" s="59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</row>
    <row r="471" spans="3:45" s="19" customFormat="1" x14ac:dyDescent="0.3">
      <c r="C471" s="59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</row>
    <row r="472" spans="3:45" s="19" customFormat="1" x14ac:dyDescent="0.3">
      <c r="C472" s="59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</row>
    <row r="473" spans="3:45" s="19" customFormat="1" x14ac:dyDescent="0.3">
      <c r="C473" s="59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</row>
    <row r="474" spans="3:45" s="19" customFormat="1" x14ac:dyDescent="0.3">
      <c r="C474" s="59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</row>
    <row r="475" spans="3:45" s="19" customFormat="1" x14ac:dyDescent="0.3">
      <c r="C475" s="59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</row>
    <row r="476" spans="3:45" s="19" customFormat="1" x14ac:dyDescent="0.3">
      <c r="C476" s="59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</row>
    <row r="477" spans="3:45" s="19" customFormat="1" x14ac:dyDescent="0.3">
      <c r="C477" s="59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</row>
    <row r="478" spans="3:45" s="19" customFormat="1" x14ac:dyDescent="0.3">
      <c r="C478" s="59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</row>
    <row r="479" spans="3:45" s="19" customFormat="1" x14ac:dyDescent="0.3">
      <c r="C479" s="59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</row>
    <row r="480" spans="3:45" s="19" customFormat="1" x14ac:dyDescent="0.3">
      <c r="C480" s="59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</row>
    <row r="481" spans="3:45" s="19" customFormat="1" x14ac:dyDescent="0.3">
      <c r="C481" s="59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</row>
    <row r="482" spans="3:45" s="19" customFormat="1" x14ac:dyDescent="0.3">
      <c r="C482" s="59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</row>
    <row r="483" spans="3:45" s="19" customFormat="1" x14ac:dyDescent="0.3">
      <c r="C483" s="59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</row>
    <row r="484" spans="3:45" s="19" customFormat="1" x14ac:dyDescent="0.3">
      <c r="C484" s="59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</row>
    <row r="485" spans="3:45" s="19" customFormat="1" x14ac:dyDescent="0.3">
      <c r="C485" s="59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</row>
    <row r="486" spans="3:45" s="19" customFormat="1" x14ac:dyDescent="0.3">
      <c r="C486" s="59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</row>
    <row r="487" spans="3:45" s="19" customFormat="1" x14ac:dyDescent="0.3">
      <c r="C487" s="59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</row>
    <row r="488" spans="3:45" s="19" customFormat="1" x14ac:dyDescent="0.3">
      <c r="C488" s="59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</row>
    <row r="489" spans="3:45" s="19" customFormat="1" x14ac:dyDescent="0.3">
      <c r="C489" s="59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</row>
    <row r="490" spans="3:45" s="19" customFormat="1" x14ac:dyDescent="0.3">
      <c r="C490" s="59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</row>
    <row r="491" spans="3:45" s="19" customFormat="1" x14ac:dyDescent="0.3">
      <c r="C491" s="59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</row>
    <row r="492" spans="3:45" s="19" customFormat="1" x14ac:dyDescent="0.3">
      <c r="C492" s="59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</row>
    <row r="493" spans="3:45" s="19" customFormat="1" x14ac:dyDescent="0.3">
      <c r="C493" s="59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</row>
    <row r="494" spans="3:45" s="19" customFormat="1" x14ac:dyDescent="0.3">
      <c r="C494" s="59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</row>
    <row r="495" spans="3:45" s="19" customFormat="1" x14ac:dyDescent="0.3">
      <c r="C495" s="59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</row>
    <row r="496" spans="3:45" s="19" customFormat="1" x14ac:dyDescent="0.3">
      <c r="C496" s="59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</row>
    <row r="497" spans="3:45" s="19" customFormat="1" x14ac:dyDescent="0.3">
      <c r="C497" s="59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</row>
    <row r="498" spans="3:45" s="19" customFormat="1" x14ac:dyDescent="0.3">
      <c r="C498" s="59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</row>
    <row r="499" spans="3:45" s="19" customFormat="1" x14ac:dyDescent="0.3">
      <c r="C499" s="59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</row>
    <row r="500" spans="3:45" s="19" customFormat="1" x14ac:dyDescent="0.3">
      <c r="C500" s="59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</row>
    <row r="501" spans="3:45" s="19" customFormat="1" x14ac:dyDescent="0.3">
      <c r="C501" s="59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</row>
    <row r="502" spans="3:45" s="19" customFormat="1" x14ac:dyDescent="0.3">
      <c r="C502" s="59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</row>
    <row r="503" spans="3:45" s="19" customFormat="1" x14ac:dyDescent="0.3">
      <c r="C503" s="59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</row>
    <row r="504" spans="3:45" s="19" customFormat="1" x14ac:dyDescent="0.3">
      <c r="C504" s="59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</row>
    <row r="505" spans="3:45" s="19" customFormat="1" x14ac:dyDescent="0.3">
      <c r="C505" s="59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</row>
    <row r="506" spans="3:45" s="19" customFormat="1" x14ac:dyDescent="0.3">
      <c r="C506" s="59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</row>
    <row r="507" spans="3:45" s="19" customFormat="1" x14ac:dyDescent="0.3">
      <c r="C507" s="59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</row>
    <row r="508" spans="3:45" s="19" customFormat="1" x14ac:dyDescent="0.3">
      <c r="C508" s="59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</row>
    <row r="509" spans="3:45" s="19" customFormat="1" x14ac:dyDescent="0.3">
      <c r="C509" s="59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</row>
    <row r="510" spans="3:45" s="19" customFormat="1" x14ac:dyDescent="0.3">
      <c r="C510" s="59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</row>
    <row r="511" spans="3:45" s="19" customFormat="1" x14ac:dyDescent="0.3">
      <c r="C511" s="59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</row>
    <row r="512" spans="3:45" s="19" customFormat="1" x14ac:dyDescent="0.3">
      <c r="C512" s="59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</row>
    <row r="513" spans="3:45" s="19" customFormat="1" x14ac:dyDescent="0.3">
      <c r="C513" s="59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</row>
    <row r="514" spans="3:45" s="19" customFormat="1" x14ac:dyDescent="0.3">
      <c r="C514" s="59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</row>
    <row r="515" spans="3:45" s="19" customFormat="1" x14ac:dyDescent="0.3">
      <c r="C515" s="59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</row>
    <row r="516" spans="3:45" s="19" customFormat="1" x14ac:dyDescent="0.3">
      <c r="C516" s="59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</row>
    <row r="517" spans="3:45" s="19" customFormat="1" x14ac:dyDescent="0.3">
      <c r="C517" s="59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</row>
    <row r="518" spans="3:45" s="19" customFormat="1" x14ac:dyDescent="0.3">
      <c r="C518" s="59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</row>
    <row r="519" spans="3:45" s="19" customFormat="1" x14ac:dyDescent="0.3">
      <c r="C519" s="59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</row>
    <row r="520" spans="3:45" s="19" customFormat="1" x14ac:dyDescent="0.3">
      <c r="C520" s="59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</row>
    <row r="521" spans="3:45" s="19" customFormat="1" x14ac:dyDescent="0.3">
      <c r="C521" s="59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</row>
    <row r="522" spans="3:45" s="19" customFormat="1" x14ac:dyDescent="0.3">
      <c r="C522" s="59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</row>
    <row r="523" spans="3:45" s="19" customFormat="1" x14ac:dyDescent="0.3">
      <c r="C523" s="59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</row>
    <row r="524" spans="3:45" s="19" customFormat="1" x14ac:dyDescent="0.3">
      <c r="C524" s="59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</row>
    <row r="525" spans="3:45" s="19" customFormat="1" x14ac:dyDescent="0.3">
      <c r="C525" s="59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</row>
    <row r="526" spans="3:45" s="19" customFormat="1" x14ac:dyDescent="0.3">
      <c r="C526" s="59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</row>
    <row r="527" spans="3:45" s="19" customFormat="1" x14ac:dyDescent="0.3">
      <c r="C527" s="59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</row>
    <row r="528" spans="3:45" s="19" customFormat="1" x14ac:dyDescent="0.3">
      <c r="C528" s="59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</row>
    <row r="529" spans="3:45" s="19" customFormat="1" x14ac:dyDescent="0.3">
      <c r="C529" s="59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</row>
    <row r="530" spans="3:45" s="19" customFormat="1" x14ac:dyDescent="0.3">
      <c r="C530" s="59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</row>
    <row r="531" spans="3:45" s="19" customFormat="1" x14ac:dyDescent="0.3">
      <c r="C531" s="59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</row>
    <row r="532" spans="3:45" s="19" customFormat="1" x14ac:dyDescent="0.3">
      <c r="C532" s="59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</row>
    <row r="533" spans="3:45" s="19" customFormat="1" x14ac:dyDescent="0.3">
      <c r="C533" s="59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</row>
    <row r="534" spans="3:45" s="19" customFormat="1" x14ac:dyDescent="0.3">
      <c r="C534" s="59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</row>
    <row r="535" spans="3:45" s="19" customFormat="1" x14ac:dyDescent="0.3">
      <c r="C535" s="59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</row>
    <row r="536" spans="3:45" s="19" customFormat="1" x14ac:dyDescent="0.3">
      <c r="C536" s="59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</row>
    <row r="537" spans="3:45" s="19" customFormat="1" x14ac:dyDescent="0.3">
      <c r="C537" s="59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</row>
    <row r="538" spans="3:45" s="19" customFormat="1" x14ac:dyDescent="0.3">
      <c r="C538" s="59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</row>
    <row r="539" spans="3:45" s="19" customFormat="1" x14ac:dyDescent="0.3">
      <c r="C539" s="59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</row>
    <row r="540" spans="3:45" s="19" customFormat="1" x14ac:dyDescent="0.3">
      <c r="C540" s="59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</row>
    <row r="541" spans="3:45" s="19" customFormat="1" x14ac:dyDescent="0.3">
      <c r="C541" s="59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</row>
    <row r="542" spans="3:45" s="19" customFormat="1" x14ac:dyDescent="0.3">
      <c r="C542" s="59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</row>
    <row r="543" spans="3:45" s="19" customFormat="1" x14ac:dyDescent="0.3">
      <c r="C543" s="59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</row>
    <row r="544" spans="3:45" s="19" customFormat="1" x14ac:dyDescent="0.3">
      <c r="C544" s="59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</row>
    <row r="545" spans="3:45" s="19" customFormat="1" x14ac:dyDescent="0.3">
      <c r="C545" s="59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</row>
    <row r="546" spans="3:45" s="19" customFormat="1" x14ac:dyDescent="0.3">
      <c r="C546" s="59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</row>
    <row r="547" spans="3:45" s="19" customFormat="1" x14ac:dyDescent="0.3">
      <c r="C547" s="59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</row>
    <row r="548" spans="3:45" s="19" customFormat="1" x14ac:dyDescent="0.3">
      <c r="C548" s="59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</row>
    <row r="549" spans="3:45" s="19" customFormat="1" x14ac:dyDescent="0.3">
      <c r="C549" s="59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</row>
    <row r="550" spans="3:45" s="19" customFormat="1" x14ac:dyDescent="0.3">
      <c r="C550" s="59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</row>
    <row r="551" spans="3:45" s="19" customFormat="1" x14ac:dyDescent="0.3">
      <c r="C551" s="59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</row>
    <row r="552" spans="3:45" s="19" customFormat="1" x14ac:dyDescent="0.3">
      <c r="C552" s="59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</row>
    <row r="553" spans="3:45" s="19" customFormat="1" x14ac:dyDescent="0.3">
      <c r="C553" s="59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</row>
    <row r="554" spans="3:45" s="19" customFormat="1" x14ac:dyDescent="0.3">
      <c r="C554" s="59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</row>
    <row r="555" spans="3:45" s="19" customFormat="1" x14ac:dyDescent="0.3">
      <c r="C555" s="59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</row>
    <row r="556" spans="3:45" s="19" customFormat="1" x14ac:dyDescent="0.3">
      <c r="C556" s="59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</row>
    <row r="557" spans="3:45" s="19" customFormat="1" x14ac:dyDescent="0.3">
      <c r="C557" s="59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</row>
    <row r="558" spans="3:45" s="19" customFormat="1" x14ac:dyDescent="0.3">
      <c r="C558" s="59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</row>
    <row r="559" spans="3:45" s="19" customFormat="1" x14ac:dyDescent="0.3">
      <c r="C559" s="59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</row>
    <row r="560" spans="3:45" s="19" customFormat="1" x14ac:dyDescent="0.3">
      <c r="C560" s="59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</row>
    <row r="561" spans="3:45" s="19" customFormat="1" x14ac:dyDescent="0.3">
      <c r="C561" s="59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</row>
    <row r="562" spans="3:45" s="19" customFormat="1" x14ac:dyDescent="0.3">
      <c r="C562" s="59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</row>
    <row r="563" spans="3:45" s="19" customFormat="1" x14ac:dyDescent="0.3">
      <c r="C563" s="59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</row>
    <row r="564" spans="3:45" s="19" customFormat="1" x14ac:dyDescent="0.3">
      <c r="C564" s="59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</row>
    <row r="565" spans="3:45" s="19" customFormat="1" x14ac:dyDescent="0.3">
      <c r="C565" s="59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</row>
    <row r="566" spans="3:45" s="19" customFormat="1" x14ac:dyDescent="0.3">
      <c r="C566" s="59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</row>
    <row r="567" spans="3:45" s="19" customFormat="1" x14ac:dyDescent="0.3">
      <c r="C567" s="59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</row>
    <row r="568" spans="3:45" s="19" customFormat="1" x14ac:dyDescent="0.3">
      <c r="C568" s="59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</row>
    <row r="569" spans="3:45" s="19" customFormat="1" x14ac:dyDescent="0.3">
      <c r="C569" s="59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</row>
    <row r="570" spans="3:45" s="19" customFormat="1" x14ac:dyDescent="0.3">
      <c r="C570" s="59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</row>
    <row r="571" spans="3:45" s="19" customFormat="1" x14ac:dyDescent="0.3">
      <c r="C571" s="59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</row>
    <row r="572" spans="3:45" s="19" customFormat="1" x14ac:dyDescent="0.3">
      <c r="C572" s="59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</row>
    <row r="573" spans="3:45" s="19" customFormat="1" x14ac:dyDescent="0.3">
      <c r="C573" s="59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</row>
    <row r="574" spans="3:45" s="19" customFormat="1" x14ac:dyDescent="0.3">
      <c r="C574" s="59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</row>
    <row r="575" spans="3:45" s="19" customFormat="1" x14ac:dyDescent="0.3">
      <c r="C575" s="59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</row>
    <row r="576" spans="3:45" s="19" customFormat="1" x14ac:dyDescent="0.3">
      <c r="C576" s="59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</row>
    <row r="577" spans="3:45" s="19" customFormat="1" x14ac:dyDescent="0.3">
      <c r="C577" s="59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</row>
    <row r="578" spans="3:45" s="19" customFormat="1" x14ac:dyDescent="0.3">
      <c r="C578" s="59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</row>
    <row r="579" spans="3:45" s="19" customFormat="1" x14ac:dyDescent="0.3">
      <c r="C579" s="59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</row>
    <row r="580" spans="3:45" s="19" customFormat="1" x14ac:dyDescent="0.3">
      <c r="C580" s="59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</row>
    <row r="581" spans="3:45" s="19" customFormat="1" x14ac:dyDescent="0.3">
      <c r="C581" s="59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</row>
    <row r="582" spans="3:45" s="19" customFormat="1" x14ac:dyDescent="0.3">
      <c r="C582" s="59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</row>
    <row r="583" spans="3:45" s="19" customFormat="1" x14ac:dyDescent="0.3">
      <c r="C583" s="59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</row>
    <row r="584" spans="3:45" s="19" customFormat="1" x14ac:dyDescent="0.3">
      <c r="C584" s="59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</row>
    <row r="585" spans="3:45" s="19" customFormat="1" x14ac:dyDescent="0.3">
      <c r="C585" s="59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</row>
    <row r="586" spans="3:45" s="19" customFormat="1" x14ac:dyDescent="0.3">
      <c r="C586" s="59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</row>
    <row r="587" spans="3:45" s="19" customFormat="1" x14ac:dyDescent="0.3">
      <c r="C587" s="59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</row>
    <row r="588" spans="3:45" s="19" customFormat="1" x14ac:dyDescent="0.3">
      <c r="C588" s="59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</row>
    <row r="589" spans="3:45" s="19" customFormat="1" x14ac:dyDescent="0.3">
      <c r="C589" s="59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</row>
    <row r="590" spans="3:45" s="19" customFormat="1" x14ac:dyDescent="0.3">
      <c r="C590" s="59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</row>
    <row r="591" spans="3:45" s="19" customFormat="1" x14ac:dyDescent="0.3">
      <c r="C591" s="59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</row>
    <row r="592" spans="3:45" s="19" customFormat="1" x14ac:dyDescent="0.3">
      <c r="C592" s="59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</row>
    <row r="593" spans="3:45" s="19" customFormat="1" x14ac:dyDescent="0.3">
      <c r="C593" s="59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</row>
    <row r="594" spans="3:45" s="19" customFormat="1" x14ac:dyDescent="0.3">
      <c r="C594" s="59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</row>
    <row r="595" spans="3:45" s="19" customFormat="1" x14ac:dyDescent="0.3">
      <c r="C595" s="59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</row>
    <row r="596" spans="3:45" s="19" customFormat="1" x14ac:dyDescent="0.3">
      <c r="C596" s="59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</row>
    <row r="597" spans="3:45" s="19" customFormat="1" x14ac:dyDescent="0.3">
      <c r="C597" s="59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</row>
    <row r="598" spans="3:45" s="19" customFormat="1" x14ac:dyDescent="0.3">
      <c r="C598" s="59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</row>
    <row r="599" spans="3:45" s="19" customFormat="1" x14ac:dyDescent="0.3">
      <c r="C599" s="59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</row>
    <row r="600" spans="3:45" s="19" customFormat="1" x14ac:dyDescent="0.3">
      <c r="C600" s="59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</row>
    <row r="601" spans="3:45" s="19" customFormat="1" x14ac:dyDescent="0.3">
      <c r="C601" s="59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</row>
    <row r="602" spans="3:45" s="19" customFormat="1" x14ac:dyDescent="0.3">
      <c r="C602" s="59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</row>
    <row r="603" spans="3:45" s="19" customFormat="1" x14ac:dyDescent="0.3">
      <c r="C603" s="59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</row>
    <row r="604" spans="3:45" s="19" customFormat="1" x14ac:dyDescent="0.3">
      <c r="C604" s="59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</row>
    <row r="605" spans="3:45" s="19" customFormat="1" x14ac:dyDescent="0.3">
      <c r="C605" s="59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</row>
    <row r="606" spans="3:45" s="19" customFormat="1" x14ac:dyDescent="0.3">
      <c r="C606" s="59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</row>
    <row r="607" spans="3:45" s="19" customFormat="1" x14ac:dyDescent="0.3">
      <c r="C607" s="59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</row>
    <row r="608" spans="3:45" s="19" customFormat="1" x14ac:dyDescent="0.3">
      <c r="C608" s="59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</row>
    <row r="609" spans="3:45" s="19" customFormat="1" x14ac:dyDescent="0.3">
      <c r="C609" s="59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</row>
    <row r="610" spans="3:45" s="19" customFormat="1" x14ac:dyDescent="0.3">
      <c r="C610" s="59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</row>
    <row r="611" spans="3:45" s="19" customFormat="1" x14ac:dyDescent="0.3">
      <c r="C611" s="59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</row>
    <row r="612" spans="3:45" s="19" customFormat="1" x14ac:dyDescent="0.3">
      <c r="C612" s="59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</row>
    <row r="613" spans="3:45" s="19" customFormat="1" x14ac:dyDescent="0.3">
      <c r="C613" s="59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</row>
    <row r="614" spans="3:45" s="19" customFormat="1" x14ac:dyDescent="0.3">
      <c r="C614" s="59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</row>
    <row r="615" spans="3:45" s="19" customFormat="1" x14ac:dyDescent="0.3">
      <c r="C615" s="59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</row>
    <row r="616" spans="3:45" s="19" customFormat="1" x14ac:dyDescent="0.3">
      <c r="C616" s="59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</row>
    <row r="617" spans="3:45" s="19" customFormat="1" x14ac:dyDescent="0.3">
      <c r="C617" s="59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</row>
    <row r="618" spans="3:45" s="19" customFormat="1" x14ac:dyDescent="0.3">
      <c r="C618" s="59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</row>
    <row r="619" spans="3:45" s="19" customFormat="1" x14ac:dyDescent="0.3">
      <c r="C619" s="59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</row>
    <row r="620" spans="3:45" s="19" customFormat="1" x14ac:dyDescent="0.3">
      <c r="C620" s="59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</row>
    <row r="621" spans="3:45" s="19" customFormat="1" x14ac:dyDescent="0.3">
      <c r="C621" s="59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</row>
    <row r="622" spans="3:45" s="19" customFormat="1" x14ac:dyDescent="0.3">
      <c r="C622" s="59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</row>
    <row r="623" spans="3:45" s="19" customFormat="1" x14ac:dyDescent="0.3">
      <c r="C623" s="59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</row>
    <row r="624" spans="3:45" s="19" customFormat="1" x14ac:dyDescent="0.3">
      <c r="C624" s="59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</row>
    <row r="625" spans="3:45" s="19" customFormat="1" x14ac:dyDescent="0.3">
      <c r="C625" s="59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</row>
    <row r="626" spans="3:45" s="19" customFormat="1" x14ac:dyDescent="0.3">
      <c r="C626" s="59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</row>
    <row r="627" spans="3:45" s="19" customFormat="1" x14ac:dyDescent="0.3">
      <c r="C627" s="59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</row>
    <row r="628" spans="3:45" s="19" customFormat="1" x14ac:dyDescent="0.3">
      <c r="C628" s="59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</row>
    <row r="629" spans="3:45" s="19" customFormat="1" x14ac:dyDescent="0.3">
      <c r="C629" s="59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</row>
    <row r="630" spans="3:45" s="19" customFormat="1" x14ac:dyDescent="0.3">
      <c r="C630" s="59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</row>
    <row r="631" spans="3:45" s="19" customFormat="1" x14ac:dyDescent="0.3">
      <c r="C631" s="59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</row>
    <row r="632" spans="3:45" s="19" customFormat="1" x14ac:dyDescent="0.3">
      <c r="C632" s="59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</row>
    <row r="633" spans="3:45" s="19" customFormat="1" x14ac:dyDescent="0.3">
      <c r="C633" s="59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</row>
    <row r="634" spans="3:45" s="19" customFormat="1" x14ac:dyDescent="0.3">
      <c r="C634" s="59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</row>
    <row r="635" spans="3:45" s="19" customFormat="1" x14ac:dyDescent="0.3">
      <c r="C635" s="59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</row>
    <row r="636" spans="3:45" s="19" customFormat="1" x14ac:dyDescent="0.3">
      <c r="C636" s="59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</row>
    <row r="637" spans="3:45" s="19" customFormat="1" x14ac:dyDescent="0.3">
      <c r="C637" s="59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</row>
    <row r="638" spans="3:45" s="19" customFormat="1" x14ac:dyDescent="0.3">
      <c r="C638" s="59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</row>
    <row r="639" spans="3:45" s="19" customFormat="1" x14ac:dyDescent="0.3">
      <c r="C639" s="59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</row>
    <row r="640" spans="3:45" s="19" customFormat="1" x14ac:dyDescent="0.3">
      <c r="C640" s="59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</row>
    <row r="641" spans="3:45" s="19" customFormat="1" x14ac:dyDescent="0.3">
      <c r="C641" s="59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</row>
    <row r="642" spans="3:45" s="19" customFormat="1" x14ac:dyDescent="0.3">
      <c r="C642" s="59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</row>
    <row r="643" spans="3:45" s="19" customFormat="1" x14ac:dyDescent="0.3">
      <c r="C643" s="59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</row>
    <row r="644" spans="3:45" s="19" customFormat="1" x14ac:dyDescent="0.3">
      <c r="C644" s="59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</row>
    <row r="645" spans="3:45" s="19" customFormat="1" x14ac:dyDescent="0.3">
      <c r="C645" s="59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</row>
    <row r="646" spans="3:45" s="19" customFormat="1" x14ac:dyDescent="0.3">
      <c r="C646" s="59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</row>
    <row r="647" spans="3:45" s="19" customFormat="1" x14ac:dyDescent="0.3">
      <c r="C647" s="59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</row>
    <row r="648" spans="3:45" s="19" customFormat="1" x14ac:dyDescent="0.3">
      <c r="C648" s="59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</row>
    <row r="649" spans="3:45" s="19" customFormat="1" x14ac:dyDescent="0.3">
      <c r="C649" s="59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</row>
    <row r="650" spans="3:45" s="19" customFormat="1" x14ac:dyDescent="0.3">
      <c r="C650" s="59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</row>
    <row r="651" spans="3:45" s="19" customFormat="1" x14ac:dyDescent="0.3">
      <c r="C651" s="59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</row>
    <row r="652" spans="3:45" s="19" customFormat="1" x14ac:dyDescent="0.3">
      <c r="C652" s="59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</row>
    <row r="653" spans="3:45" s="19" customFormat="1" x14ac:dyDescent="0.3">
      <c r="C653" s="59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</row>
    <row r="654" spans="3:45" s="19" customFormat="1" x14ac:dyDescent="0.3">
      <c r="C654" s="59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</row>
    <row r="655" spans="3:45" s="19" customFormat="1" x14ac:dyDescent="0.3">
      <c r="C655" s="59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</row>
    <row r="656" spans="3:45" s="19" customFormat="1" x14ac:dyDescent="0.3">
      <c r="C656" s="59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</row>
    <row r="657" spans="3:45" s="19" customFormat="1" x14ac:dyDescent="0.3">
      <c r="C657" s="59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</row>
    <row r="658" spans="3:45" s="19" customFormat="1" x14ac:dyDescent="0.3">
      <c r="C658" s="59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</row>
    <row r="659" spans="3:45" s="19" customFormat="1" x14ac:dyDescent="0.3">
      <c r="C659" s="59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</row>
    <row r="660" spans="3:45" s="19" customFormat="1" x14ac:dyDescent="0.3">
      <c r="C660" s="59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</row>
    <row r="661" spans="3:45" s="19" customFormat="1" x14ac:dyDescent="0.3">
      <c r="C661" s="59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</row>
    <row r="662" spans="3:45" s="19" customFormat="1" x14ac:dyDescent="0.3">
      <c r="C662" s="59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</row>
    <row r="663" spans="3:45" s="19" customFormat="1" x14ac:dyDescent="0.3">
      <c r="C663" s="59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</row>
    <row r="664" spans="3:45" s="19" customFormat="1" x14ac:dyDescent="0.3">
      <c r="C664" s="59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</row>
    <row r="665" spans="3:45" s="19" customFormat="1" x14ac:dyDescent="0.3">
      <c r="C665" s="59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</row>
    <row r="666" spans="3:45" s="19" customFormat="1" x14ac:dyDescent="0.3">
      <c r="C666" s="59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</row>
    <row r="667" spans="3:45" s="19" customFormat="1" x14ac:dyDescent="0.3">
      <c r="C667" s="59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</row>
    <row r="668" spans="3:45" s="19" customFormat="1" x14ac:dyDescent="0.3">
      <c r="C668" s="59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</row>
    <row r="669" spans="3:45" s="19" customFormat="1" x14ac:dyDescent="0.3">
      <c r="C669" s="59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</row>
    <row r="670" spans="3:45" s="19" customFormat="1" x14ac:dyDescent="0.3">
      <c r="C670" s="59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</row>
    <row r="671" spans="3:45" s="19" customFormat="1" x14ac:dyDescent="0.3">
      <c r="C671" s="59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</row>
    <row r="672" spans="3:45" s="19" customFormat="1" x14ac:dyDescent="0.3">
      <c r="C672" s="59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</row>
    <row r="673" spans="3:45" s="19" customFormat="1" x14ac:dyDescent="0.3">
      <c r="C673" s="59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</row>
    <row r="674" spans="3:45" s="19" customFormat="1" x14ac:dyDescent="0.3">
      <c r="C674" s="59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</row>
    <row r="675" spans="3:45" s="19" customFormat="1" x14ac:dyDescent="0.3">
      <c r="C675" s="59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</row>
    <row r="676" spans="3:45" s="19" customFormat="1" x14ac:dyDescent="0.3">
      <c r="C676" s="59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</row>
    <row r="677" spans="3:45" s="19" customFormat="1" x14ac:dyDescent="0.3">
      <c r="C677" s="59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</row>
    <row r="678" spans="3:45" s="19" customFormat="1" x14ac:dyDescent="0.3">
      <c r="C678" s="59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</row>
    <row r="679" spans="3:45" s="19" customFormat="1" x14ac:dyDescent="0.3">
      <c r="C679" s="59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</row>
    <row r="680" spans="3:45" s="19" customFormat="1" x14ac:dyDescent="0.3">
      <c r="C680" s="59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</row>
    <row r="681" spans="3:45" s="19" customFormat="1" x14ac:dyDescent="0.3">
      <c r="C681" s="59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</row>
    <row r="682" spans="3:45" s="19" customFormat="1" x14ac:dyDescent="0.3">
      <c r="C682" s="59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</row>
    <row r="683" spans="3:45" s="19" customFormat="1" x14ac:dyDescent="0.3">
      <c r="C683" s="59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</row>
    <row r="684" spans="3:45" s="19" customFormat="1" x14ac:dyDescent="0.3">
      <c r="C684" s="59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</row>
    <row r="685" spans="3:45" s="19" customFormat="1" x14ac:dyDescent="0.3">
      <c r="C685" s="59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</row>
    <row r="686" spans="3:45" s="19" customFormat="1" x14ac:dyDescent="0.3">
      <c r="C686" s="59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</row>
    <row r="687" spans="3:45" s="19" customFormat="1" x14ac:dyDescent="0.3">
      <c r="C687" s="59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</row>
    <row r="688" spans="3:45" s="19" customFormat="1" x14ac:dyDescent="0.3">
      <c r="C688" s="59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</row>
    <row r="689" spans="3:45" s="19" customFormat="1" x14ac:dyDescent="0.3">
      <c r="C689" s="59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</row>
    <row r="690" spans="3:45" s="19" customFormat="1" x14ac:dyDescent="0.3">
      <c r="C690" s="59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</row>
    <row r="691" spans="3:45" s="19" customFormat="1" x14ac:dyDescent="0.3">
      <c r="C691" s="59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</row>
    <row r="692" spans="3:45" s="19" customFormat="1" x14ac:dyDescent="0.3">
      <c r="C692" s="59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</row>
    <row r="693" spans="3:45" s="19" customFormat="1" x14ac:dyDescent="0.3">
      <c r="C693" s="59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</row>
    <row r="694" spans="3:45" s="19" customFormat="1" x14ac:dyDescent="0.3">
      <c r="C694" s="59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</row>
    <row r="695" spans="3:45" s="19" customFormat="1" x14ac:dyDescent="0.3">
      <c r="C695" s="59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</row>
    <row r="696" spans="3:45" s="19" customFormat="1" x14ac:dyDescent="0.3">
      <c r="C696" s="59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</row>
    <row r="697" spans="3:45" s="19" customFormat="1" x14ac:dyDescent="0.3">
      <c r="C697" s="59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</row>
    <row r="698" spans="3:45" s="19" customFormat="1" x14ac:dyDescent="0.3">
      <c r="C698" s="59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</row>
    <row r="699" spans="3:45" s="19" customFormat="1" x14ac:dyDescent="0.3">
      <c r="C699" s="59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</row>
    <row r="700" spans="3:45" s="19" customFormat="1" x14ac:dyDescent="0.3">
      <c r="C700" s="59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</row>
    <row r="701" spans="3:45" s="19" customFormat="1" x14ac:dyDescent="0.3">
      <c r="C701" s="59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</row>
    <row r="702" spans="3:45" s="19" customFormat="1" x14ac:dyDescent="0.3">
      <c r="C702" s="59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</row>
    <row r="703" spans="3:45" s="19" customFormat="1" x14ac:dyDescent="0.3">
      <c r="C703" s="59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</row>
    <row r="704" spans="3:45" s="19" customFormat="1" x14ac:dyDescent="0.3">
      <c r="C704" s="59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</row>
    <row r="705" spans="3:45" s="19" customFormat="1" x14ac:dyDescent="0.3">
      <c r="C705" s="59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</row>
    <row r="706" spans="3:45" s="19" customFormat="1" x14ac:dyDescent="0.3">
      <c r="C706" s="59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</row>
    <row r="707" spans="3:45" s="19" customFormat="1" x14ac:dyDescent="0.3">
      <c r="C707" s="59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</row>
    <row r="708" spans="3:45" s="19" customFormat="1" x14ac:dyDescent="0.3">
      <c r="C708" s="59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</row>
    <row r="709" spans="3:45" s="19" customFormat="1" x14ac:dyDescent="0.3">
      <c r="C709" s="59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</row>
    <row r="710" spans="3:45" s="19" customFormat="1" x14ac:dyDescent="0.3">
      <c r="C710" s="59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</row>
    <row r="711" spans="3:45" s="19" customFormat="1" x14ac:dyDescent="0.3">
      <c r="C711" s="59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</row>
    <row r="712" spans="3:45" s="19" customFormat="1" x14ac:dyDescent="0.3">
      <c r="C712" s="59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</row>
    <row r="713" spans="3:45" s="19" customFormat="1" x14ac:dyDescent="0.3">
      <c r="C713" s="59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</row>
    <row r="714" spans="3:45" s="19" customFormat="1" x14ac:dyDescent="0.3">
      <c r="C714" s="59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</row>
    <row r="715" spans="3:45" s="19" customFormat="1" x14ac:dyDescent="0.3">
      <c r="C715" s="59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</row>
    <row r="716" spans="3:45" s="19" customFormat="1" x14ac:dyDescent="0.3">
      <c r="C716" s="59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</row>
    <row r="717" spans="3:45" s="19" customFormat="1" x14ac:dyDescent="0.3">
      <c r="C717" s="59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</row>
    <row r="718" spans="3:45" s="19" customFormat="1" x14ac:dyDescent="0.3">
      <c r="C718" s="59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</row>
    <row r="719" spans="3:45" s="19" customFormat="1" x14ac:dyDescent="0.3">
      <c r="C719" s="59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</row>
    <row r="720" spans="3:45" s="19" customFormat="1" x14ac:dyDescent="0.3">
      <c r="C720" s="59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</row>
    <row r="721" spans="3:45" s="19" customFormat="1" x14ac:dyDescent="0.3">
      <c r="C721" s="59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</row>
    <row r="722" spans="3:45" s="19" customFormat="1" x14ac:dyDescent="0.3">
      <c r="C722" s="59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</row>
    <row r="723" spans="3:45" s="19" customFormat="1" x14ac:dyDescent="0.3">
      <c r="C723" s="59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</row>
    <row r="724" spans="3:45" s="19" customFormat="1" x14ac:dyDescent="0.3">
      <c r="C724" s="59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</row>
    <row r="725" spans="3:45" s="19" customFormat="1" x14ac:dyDescent="0.3">
      <c r="C725" s="59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</row>
    <row r="726" spans="3:45" s="19" customFormat="1" x14ac:dyDescent="0.3">
      <c r="C726" s="59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</row>
    <row r="727" spans="3:45" s="19" customFormat="1" x14ac:dyDescent="0.3">
      <c r="C727" s="59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</row>
    <row r="728" spans="3:45" s="19" customFormat="1" x14ac:dyDescent="0.3">
      <c r="C728" s="59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</row>
    <row r="729" spans="3:45" s="19" customFormat="1" x14ac:dyDescent="0.3">
      <c r="C729" s="59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</row>
    <row r="730" spans="3:45" s="19" customFormat="1" x14ac:dyDescent="0.3">
      <c r="C730" s="59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</row>
    <row r="731" spans="3:45" s="19" customFormat="1" x14ac:dyDescent="0.3">
      <c r="C731" s="59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</row>
    <row r="732" spans="3:45" s="19" customFormat="1" x14ac:dyDescent="0.3">
      <c r="C732" s="59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</row>
    <row r="733" spans="3:45" s="19" customFormat="1" x14ac:dyDescent="0.3">
      <c r="C733" s="59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</row>
    <row r="734" spans="3:45" s="19" customFormat="1" x14ac:dyDescent="0.3">
      <c r="C734" s="59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</row>
    <row r="735" spans="3:45" s="19" customFormat="1" x14ac:dyDescent="0.3">
      <c r="C735" s="59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</row>
    <row r="736" spans="3:45" s="19" customFormat="1" x14ac:dyDescent="0.3">
      <c r="C736" s="59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</row>
    <row r="737" spans="3:45" s="19" customFormat="1" x14ac:dyDescent="0.3">
      <c r="C737" s="59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</row>
    <row r="738" spans="3:45" s="19" customFormat="1" x14ac:dyDescent="0.3">
      <c r="C738" s="59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</row>
    <row r="739" spans="3:45" s="19" customFormat="1" x14ac:dyDescent="0.3">
      <c r="C739" s="59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</row>
    <row r="740" spans="3:45" s="19" customFormat="1" x14ac:dyDescent="0.3">
      <c r="C740" s="59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</row>
    <row r="741" spans="3:45" s="19" customFormat="1" x14ac:dyDescent="0.3">
      <c r="C741" s="59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</row>
    <row r="742" spans="3:45" s="19" customFormat="1" x14ac:dyDescent="0.3">
      <c r="C742" s="59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</row>
    <row r="743" spans="3:45" s="19" customFormat="1" x14ac:dyDescent="0.3">
      <c r="C743" s="59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</row>
    <row r="744" spans="3:45" s="19" customFormat="1" x14ac:dyDescent="0.3">
      <c r="C744" s="59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</row>
    <row r="745" spans="3:45" s="19" customFormat="1" x14ac:dyDescent="0.3">
      <c r="C745" s="59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</row>
    <row r="746" spans="3:45" s="19" customFormat="1" x14ac:dyDescent="0.3">
      <c r="C746" s="59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</row>
    <row r="747" spans="3:45" s="19" customFormat="1" x14ac:dyDescent="0.3">
      <c r="C747" s="59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</row>
    <row r="748" spans="3:45" s="19" customFormat="1" x14ac:dyDescent="0.3">
      <c r="C748" s="59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</row>
    <row r="749" spans="3:45" s="19" customFormat="1" x14ac:dyDescent="0.3">
      <c r="C749" s="59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</row>
    <row r="750" spans="3:45" s="19" customFormat="1" x14ac:dyDescent="0.3">
      <c r="C750" s="59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</row>
    <row r="751" spans="3:45" s="19" customFormat="1" x14ac:dyDescent="0.3">
      <c r="C751" s="59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</row>
    <row r="752" spans="3:45" s="19" customFormat="1" x14ac:dyDescent="0.3">
      <c r="C752" s="59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</row>
    <row r="753" spans="3:45" s="19" customFormat="1" x14ac:dyDescent="0.3">
      <c r="C753" s="59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</row>
    <row r="754" spans="3:45" s="19" customFormat="1" x14ac:dyDescent="0.3">
      <c r="C754" s="59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</row>
    <row r="755" spans="3:45" s="19" customFormat="1" x14ac:dyDescent="0.3">
      <c r="C755" s="59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</row>
    <row r="756" spans="3:45" s="19" customFormat="1" x14ac:dyDescent="0.3">
      <c r="C756" s="59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</row>
    <row r="757" spans="3:45" s="19" customFormat="1" x14ac:dyDescent="0.3">
      <c r="C757" s="59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</row>
    <row r="758" spans="3:45" s="19" customFormat="1" x14ac:dyDescent="0.3">
      <c r="C758" s="59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</row>
    <row r="759" spans="3:45" s="19" customFormat="1" x14ac:dyDescent="0.3">
      <c r="C759" s="59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</row>
    <row r="760" spans="3:45" s="19" customFormat="1" x14ac:dyDescent="0.3">
      <c r="C760" s="59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</row>
    <row r="761" spans="3:45" s="19" customFormat="1" x14ac:dyDescent="0.3">
      <c r="C761" s="59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</row>
    <row r="762" spans="3:45" s="19" customFormat="1" x14ac:dyDescent="0.3">
      <c r="C762" s="59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</row>
    <row r="763" spans="3:45" s="19" customFormat="1" x14ac:dyDescent="0.3">
      <c r="C763" s="59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</row>
    <row r="764" spans="3:45" s="19" customFormat="1" x14ac:dyDescent="0.3">
      <c r="C764" s="59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</row>
    <row r="765" spans="3:45" s="19" customFormat="1" x14ac:dyDescent="0.3">
      <c r="C765" s="59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</row>
    <row r="766" spans="3:45" s="19" customFormat="1" x14ac:dyDescent="0.3">
      <c r="C766" s="59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</row>
    <row r="767" spans="3:45" s="19" customFormat="1" x14ac:dyDescent="0.3">
      <c r="C767" s="59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</row>
    <row r="768" spans="3:45" s="19" customFormat="1" x14ac:dyDescent="0.3">
      <c r="C768" s="59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</row>
    <row r="769" spans="3:45" s="19" customFormat="1" x14ac:dyDescent="0.3">
      <c r="C769" s="59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</row>
    <row r="770" spans="3:45" s="19" customFormat="1" x14ac:dyDescent="0.3">
      <c r="C770" s="59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</row>
    <row r="771" spans="3:45" s="19" customFormat="1" x14ac:dyDescent="0.3">
      <c r="C771" s="59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</row>
    <row r="772" spans="3:45" s="19" customFormat="1" x14ac:dyDescent="0.3">
      <c r="C772" s="59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</row>
    <row r="773" spans="3:45" s="19" customFormat="1" x14ac:dyDescent="0.3">
      <c r="C773" s="59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</row>
    <row r="774" spans="3:45" s="19" customFormat="1" x14ac:dyDescent="0.3">
      <c r="C774" s="59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</row>
    <row r="775" spans="3:45" s="19" customFormat="1" x14ac:dyDescent="0.3">
      <c r="C775" s="59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</row>
    <row r="776" spans="3:45" s="19" customFormat="1" x14ac:dyDescent="0.3">
      <c r="C776" s="59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</row>
    <row r="777" spans="3:45" s="19" customFormat="1" x14ac:dyDescent="0.3">
      <c r="C777" s="59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</row>
    <row r="778" spans="3:45" s="19" customFormat="1" x14ac:dyDescent="0.3">
      <c r="C778" s="59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</row>
    <row r="779" spans="3:45" s="19" customFormat="1" x14ac:dyDescent="0.3">
      <c r="C779" s="59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</row>
    <row r="780" spans="3:45" s="19" customFormat="1" x14ac:dyDescent="0.3">
      <c r="C780" s="59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</row>
    <row r="781" spans="3:45" s="19" customFormat="1" x14ac:dyDescent="0.3">
      <c r="C781" s="59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</row>
    <row r="782" spans="3:45" s="19" customFormat="1" x14ac:dyDescent="0.3">
      <c r="C782" s="59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</row>
    <row r="783" spans="3:45" s="19" customFormat="1" x14ac:dyDescent="0.3">
      <c r="C783" s="59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</row>
    <row r="784" spans="3:45" s="19" customFormat="1" x14ac:dyDescent="0.3">
      <c r="C784" s="59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</row>
    <row r="785" spans="3:45" s="19" customFormat="1" x14ac:dyDescent="0.3">
      <c r="C785" s="59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</row>
    <row r="786" spans="3:45" s="19" customFormat="1" x14ac:dyDescent="0.3">
      <c r="C786" s="59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</row>
    <row r="787" spans="3:45" s="19" customFormat="1" x14ac:dyDescent="0.3">
      <c r="C787" s="59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</row>
    <row r="788" spans="3:45" s="19" customFormat="1" x14ac:dyDescent="0.3">
      <c r="C788" s="59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</row>
    <row r="789" spans="3:45" s="19" customFormat="1" x14ac:dyDescent="0.3">
      <c r="C789" s="59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</row>
    <row r="790" spans="3:45" s="19" customFormat="1" x14ac:dyDescent="0.3">
      <c r="C790" s="59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</row>
    <row r="791" spans="3:45" s="19" customFormat="1" x14ac:dyDescent="0.3">
      <c r="C791" s="59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</row>
    <row r="792" spans="3:45" s="19" customFormat="1" x14ac:dyDescent="0.3">
      <c r="C792" s="59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</row>
    <row r="793" spans="3:45" s="19" customFormat="1" x14ac:dyDescent="0.3">
      <c r="C793" s="59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</row>
    <row r="794" spans="3:45" s="19" customFormat="1" x14ac:dyDescent="0.3">
      <c r="C794" s="59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</row>
    <row r="795" spans="3:45" s="19" customFormat="1" x14ac:dyDescent="0.3">
      <c r="C795" s="59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</row>
    <row r="796" spans="3:45" s="19" customFormat="1" x14ac:dyDescent="0.3">
      <c r="C796" s="59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</row>
    <row r="797" spans="3:45" s="19" customFormat="1" x14ac:dyDescent="0.3">
      <c r="C797" s="59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</row>
    <row r="798" spans="3:45" s="19" customFormat="1" x14ac:dyDescent="0.3">
      <c r="C798" s="59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</row>
    <row r="799" spans="3:45" s="19" customFormat="1" x14ac:dyDescent="0.3">
      <c r="C799" s="59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</row>
    <row r="800" spans="3:45" s="19" customFormat="1" x14ac:dyDescent="0.3">
      <c r="C800" s="59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</row>
    <row r="801" spans="3:45" s="19" customFormat="1" x14ac:dyDescent="0.3">
      <c r="C801" s="59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</row>
    <row r="802" spans="3:45" s="19" customFormat="1" x14ac:dyDescent="0.3">
      <c r="C802" s="59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</row>
    <row r="803" spans="3:45" s="19" customFormat="1" x14ac:dyDescent="0.3">
      <c r="C803" s="59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</row>
    <row r="804" spans="3:45" s="19" customFormat="1" x14ac:dyDescent="0.3">
      <c r="C804" s="59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</row>
    <row r="805" spans="3:45" s="19" customFormat="1" x14ac:dyDescent="0.3">
      <c r="C805" s="59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</row>
    <row r="806" spans="3:45" s="19" customFormat="1" x14ac:dyDescent="0.3">
      <c r="C806" s="59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</row>
    <row r="807" spans="3:45" s="19" customFormat="1" x14ac:dyDescent="0.3">
      <c r="C807" s="59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</row>
    <row r="808" spans="3:45" s="19" customFormat="1" x14ac:dyDescent="0.3">
      <c r="C808" s="59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</row>
    <row r="809" spans="3:45" s="19" customFormat="1" x14ac:dyDescent="0.3">
      <c r="C809" s="59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</row>
    <row r="810" spans="3:45" s="19" customFormat="1" x14ac:dyDescent="0.3">
      <c r="C810" s="59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</row>
    <row r="811" spans="3:45" s="19" customFormat="1" x14ac:dyDescent="0.3">
      <c r="C811" s="59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</row>
    <row r="812" spans="3:45" s="19" customFormat="1" x14ac:dyDescent="0.3">
      <c r="C812" s="59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</row>
    <row r="813" spans="3:45" s="19" customFormat="1" x14ac:dyDescent="0.3">
      <c r="C813" s="59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</row>
    <row r="814" spans="3:45" s="19" customFormat="1" x14ac:dyDescent="0.3">
      <c r="C814" s="59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</row>
    <row r="815" spans="3:45" s="19" customFormat="1" x14ac:dyDescent="0.3">
      <c r="C815" s="59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</row>
    <row r="816" spans="3:45" s="19" customFormat="1" x14ac:dyDescent="0.3">
      <c r="C816" s="59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</row>
    <row r="817" spans="3:45" s="19" customFormat="1" x14ac:dyDescent="0.3">
      <c r="C817" s="59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</row>
    <row r="818" spans="3:45" s="19" customFormat="1" x14ac:dyDescent="0.3">
      <c r="C818" s="59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</row>
    <row r="819" spans="3:45" s="19" customFormat="1" x14ac:dyDescent="0.3">
      <c r="C819" s="59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</row>
    <row r="820" spans="3:45" s="19" customFormat="1" x14ac:dyDescent="0.3">
      <c r="C820" s="59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</row>
    <row r="821" spans="3:45" s="19" customFormat="1" x14ac:dyDescent="0.3">
      <c r="C821" s="59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</row>
    <row r="822" spans="3:45" s="19" customFormat="1" x14ac:dyDescent="0.3">
      <c r="C822" s="59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</row>
    <row r="823" spans="3:45" s="19" customFormat="1" x14ac:dyDescent="0.3">
      <c r="C823" s="59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</row>
    <row r="824" spans="3:45" s="19" customFormat="1" x14ac:dyDescent="0.3">
      <c r="C824" s="59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</row>
    <row r="825" spans="3:45" s="19" customFormat="1" x14ac:dyDescent="0.3">
      <c r="C825" s="59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</row>
    <row r="826" spans="3:45" s="19" customFormat="1" x14ac:dyDescent="0.3">
      <c r="C826" s="59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</row>
    <row r="827" spans="3:45" s="19" customFormat="1" x14ac:dyDescent="0.3">
      <c r="C827" s="59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</row>
    <row r="828" spans="3:45" s="19" customFormat="1" x14ac:dyDescent="0.3">
      <c r="C828" s="59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</row>
    <row r="829" spans="3:45" s="19" customFormat="1" x14ac:dyDescent="0.3">
      <c r="C829" s="59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</row>
    <row r="830" spans="3:45" s="19" customFormat="1" x14ac:dyDescent="0.3">
      <c r="C830" s="59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</row>
    <row r="831" spans="3:45" s="19" customFormat="1" x14ac:dyDescent="0.3">
      <c r="C831" s="59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</row>
    <row r="832" spans="3:45" s="19" customFormat="1" x14ac:dyDescent="0.3">
      <c r="C832" s="59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</row>
    <row r="833" spans="3:45" s="19" customFormat="1" x14ac:dyDescent="0.3">
      <c r="C833" s="59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</row>
    <row r="834" spans="3:45" s="19" customFormat="1" x14ac:dyDescent="0.3">
      <c r="C834" s="59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</row>
    <row r="835" spans="3:45" s="19" customFormat="1" x14ac:dyDescent="0.3">
      <c r="C835" s="59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</row>
    <row r="836" spans="3:45" s="19" customFormat="1" x14ac:dyDescent="0.3">
      <c r="C836" s="59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</row>
    <row r="837" spans="3:45" s="19" customFormat="1" x14ac:dyDescent="0.3">
      <c r="C837" s="59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</row>
    <row r="838" spans="3:45" s="19" customFormat="1" x14ac:dyDescent="0.3">
      <c r="C838" s="59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</row>
    <row r="839" spans="3:45" s="19" customFormat="1" x14ac:dyDescent="0.3">
      <c r="C839" s="59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</row>
    <row r="840" spans="3:45" s="19" customFormat="1" x14ac:dyDescent="0.3">
      <c r="C840" s="59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</row>
    <row r="841" spans="3:45" s="19" customFormat="1" x14ac:dyDescent="0.3">
      <c r="C841" s="59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</row>
    <row r="842" spans="3:45" s="19" customFormat="1" x14ac:dyDescent="0.3">
      <c r="C842" s="59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</row>
    <row r="843" spans="3:45" s="19" customFormat="1" x14ac:dyDescent="0.3">
      <c r="C843" s="59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</row>
    <row r="844" spans="3:45" s="19" customFormat="1" x14ac:dyDescent="0.3">
      <c r="C844" s="59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</row>
    <row r="845" spans="3:45" s="19" customFormat="1" x14ac:dyDescent="0.3">
      <c r="C845" s="59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</row>
    <row r="846" spans="3:45" s="19" customFormat="1" x14ac:dyDescent="0.3">
      <c r="C846" s="59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</row>
    <row r="847" spans="3:45" s="19" customFormat="1" x14ac:dyDescent="0.3">
      <c r="C847" s="59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</row>
    <row r="848" spans="3:45" s="19" customFormat="1" x14ac:dyDescent="0.3">
      <c r="C848" s="59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</row>
  </sheetData>
  <sortState ref="A126:E132">
    <sortCondition ref="B126:B132"/>
  </sortState>
  <pageMargins left="0" right="0" top="0.1388888888888889" bottom="0.1388888888888889" header="0" footer="0"/>
  <pageSetup paperSize="9" scale="115" firstPageNumber="0" orientation="landscape" horizontalDpi="300" verticalDpi="300" r:id="rId1"/>
  <headerFooter alignWithMargins="0">
    <oddHeader>&amp;C&amp;10&amp;A</oddHeader>
    <oddFooter>&amp;C&amp;10Stránka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J11" sqref="J11"/>
    </sheetView>
  </sheetViews>
  <sheetFormatPr defaultColWidth="8.33203125" defaultRowHeight="14" x14ac:dyDescent="0.3"/>
  <cols>
    <col min="1" max="1" width="10.33203125" style="2" customWidth="1"/>
    <col min="2" max="16384" width="8.33203125" style="2"/>
  </cols>
  <sheetData>
    <row r="1" spans="1:6" x14ac:dyDescent="0.3">
      <c r="A1" s="4"/>
      <c r="B1" s="3"/>
      <c r="C1" s="3"/>
      <c r="D1" s="3"/>
      <c r="E1" s="3"/>
      <c r="F1" s="3"/>
    </row>
    <row r="2" spans="1:6" x14ac:dyDescent="0.3">
      <c r="A2" s="5"/>
      <c r="B2" s="5"/>
      <c r="C2" s="1"/>
      <c r="D2" s="5"/>
      <c r="E2" s="5"/>
      <c r="F2" s="1"/>
    </row>
    <row r="3" spans="1:6" x14ac:dyDescent="0.3">
      <c r="A3" s="5"/>
      <c r="B3" s="5"/>
      <c r="C3" s="1"/>
      <c r="D3" s="5"/>
      <c r="E3" s="7"/>
      <c r="F3" s="1"/>
    </row>
    <row r="4" spans="1:6" x14ac:dyDescent="0.3">
      <c r="A4" s="5"/>
      <c r="B4" s="5"/>
      <c r="C4" s="1"/>
      <c r="D4" s="5"/>
      <c r="E4" s="5"/>
      <c r="F4" s="1"/>
    </row>
    <row r="5" spans="1:6" x14ac:dyDescent="0.3">
      <c r="A5" s="5"/>
      <c r="B5" s="5"/>
      <c r="C5" s="1"/>
      <c r="D5" s="5"/>
      <c r="E5" s="5"/>
      <c r="F5" s="1"/>
    </row>
    <row r="6" spans="1:6" x14ac:dyDescent="0.3">
      <c r="A6" s="5"/>
      <c r="B6" s="5"/>
      <c r="C6" s="1"/>
      <c r="D6" s="5"/>
      <c r="E6" s="5"/>
      <c r="F6" s="1"/>
    </row>
    <row r="7" spans="1:6" x14ac:dyDescent="0.3">
      <c r="A7" s="5"/>
      <c r="B7" s="5"/>
      <c r="C7" s="1"/>
      <c r="D7" s="5"/>
      <c r="E7" s="5"/>
      <c r="F7" s="1"/>
    </row>
    <row r="8" spans="1:6" x14ac:dyDescent="0.3">
      <c r="A8" s="4"/>
      <c r="B8" s="4"/>
      <c r="C8" s="8"/>
      <c r="D8" s="4"/>
      <c r="E8" s="4"/>
      <c r="F8" s="1"/>
    </row>
    <row r="9" spans="1:6" x14ac:dyDescent="0.3">
      <c r="A9" s="4"/>
      <c r="B9" s="4"/>
      <c r="C9" s="8"/>
      <c r="D9" s="4"/>
      <c r="E9" s="4"/>
      <c r="F9" s="3"/>
    </row>
    <row r="10" spans="1:6" x14ac:dyDescent="0.3">
      <c r="A10" s="10"/>
      <c r="B10" s="5"/>
      <c r="C10" s="1"/>
      <c r="D10" s="7"/>
      <c r="E10" s="7"/>
      <c r="F10" s="1"/>
    </row>
    <row r="11" spans="1:6" x14ac:dyDescent="0.3">
      <c r="A11" s="5"/>
      <c r="B11" s="5"/>
      <c r="C11" s="1"/>
      <c r="D11" s="5"/>
      <c r="E11" s="5"/>
      <c r="F11" s="1"/>
    </row>
    <row r="12" spans="1:6" x14ac:dyDescent="0.3">
      <c r="A12" s="10"/>
      <c r="B12" s="5"/>
      <c r="C12" s="1"/>
      <c r="D12" s="10"/>
      <c r="E12" s="10"/>
      <c r="F12" s="1"/>
    </row>
    <row r="13" spans="1:6" x14ac:dyDescent="0.3">
      <c r="A13" s="11"/>
      <c r="B13" s="5"/>
      <c r="C13" s="8"/>
      <c r="D13" s="10"/>
      <c r="E13" s="11"/>
      <c r="F13" s="1"/>
    </row>
    <row r="14" spans="1:6" x14ac:dyDescent="0.3">
      <c r="A14" s="4"/>
      <c r="B14" s="5"/>
      <c r="C14" s="8"/>
      <c r="D14" s="7"/>
      <c r="E14" s="12"/>
      <c r="F14" s="1"/>
    </row>
    <row r="15" spans="1:6" x14ac:dyDescent="0.3">
      <c r="A15" s="10"/>
      <c r="B15" s="10"/>
      <c r="C15" s="1"/>
      <c r="D15" s="5"/>
      <c r="E15" s="10"/>
      <c r="F15" s="1"/>
    </row>
    <row r="16" spans="1:6" x14ac:dyDescent="0.3">
      <c r="A16" s="10"/>
      <c r="B16" s="10"/>
      <c r="C16" s="1"/>
      <c r="D16" s="5"/>
      <c r="E16" s="10"/>
      <c r="F16" s="1"/>
    </row>
    <row r="17" spans="1:6" x14ac:dyDescent="0.3">
      <c r="A17" s="10"/>
      <c r="B17" s="5"/>
      <c r="C17" s="1"/>
      <c r="D17" s="10"/>
      <c r="E17" s="10"/>
      <c r="F17" s="1"/>
    </row>
    <row r="18" spans="1:6" x14ac:dyDescent="0.3">
      <c r="A18" s="10"/>
      <c r="B18" s="5"/>
      <c r="C18" s="1"/>
      <c r="D18" s="10"/>
      <c r="E18" s="10"/>
      <c r="F18" s="1"/>
    </row>
    <row r="19" spans="1:6" x14ac:dyDescent="0.3">
      <c r="A19" s="10"/>
      <c r="B19" s="5"/>
      <c r="C19" s="1"/>
      <c r="D19" s="7"/>
      <c r="E19" s="10"/>
      <c r="F19" s="1"/>
    </row>
    <row r="20" spans="1:6" x14ac:dyDescent="0.3">
      <c r="A20" s="10"/>
      <c r="B20" s="5"/>
      <c r="C20" s="1"/>
      <c r="D20" s="7"/>
      <c r="E20" s="10"/>
      <c r="F20" s="1"/>
    </row>
    <row r="21" spans="1:6" x14ac:dyDescent="0.3">
      <c r="A21" s="10"/>
      <c r="B21" s="5"/>
      <c r="C21" s="1"/>
      <c r="D21" s="7"/>
      <c r="E21" s="10"/>
      <c r="F21" s="1"/>
    </row>
    <row r="22" spans="1:6" x14ac:dyDescent="0.3">
      <c r="A22" s="10"/>
      <c r="B22" s="5"/>
      <c r="C22" s="1"/>
      <c r="D22" s="7"/>
      <c r="E22" s="10"/>
      <c r="F22" s="1"/>
    </row>
    <row r="23" spans="1:6" x14ac:dyDescent="0.3">
      <c r="A23" s="10"/>
      <c r="B23" s="5"/>
      <c r="C23" s="1"/>
      <c r="D23" s="5"/>
      <c r="E23" s="5"/>
      <c r="F23" s="1"/>
    </row>
    <row r="24" spans="1:6" x14ac:dyDescent="0.3">
      <c r="A24" s="10"/>
      <c r="B24" s="5"/>
      <c r="C24" s="1"/>
      <c r="D24" s="5"/>
      <c r="E24" s="5"/>
      <c r="F24" s="1"/>
    </row>
    <row r="25" spans="1:6" x14ac:dyDescent="0.3">
      <c r="A25" s="10"/>
      <c r="B25" s="5"/>
      <c r="C25" s="1"/>
      <c r="D25" s="5"/>
      <c r="E25" s="5"/>
      <c r="F25" s="1"/>
    </row>
    <row r="26" spans="1:6" x14ac:dyDescent="0.3">
      <c r="A26" s="10"/>
      <c r="B26" s="5"/>
      <c r="C26" s="1"/>
      <c r="D26" s="5"/>
      <c r="E26" s="5"/>
      <c r="F26" s="1"/>
    </row>
    <row r="27" spans="1:6" x14ac:dyDescent="0.3">
      <c r="A27" s="10"/>
      <c r="B27" s="5"/>
      <c r="C27" s="1"/>
      <c r="D27" s="5"/>
      <c r="E27" s="5"/>
      <c r="F27" s="1"/>
    </row>
    <row r="28" spans="1:6" x14ac:dyDescent="0.3">
      <c r="A28" s="10"/>
      <c r="B28" s="5"/>
      <c r="C28" s="1"/>
      <c r="D28" s="5"/>
      <c r="E28" s="5"/>
      <c r="F28" s="1"/>
    </row>
    <row r="29" spans="1:6" x14ac:dyDescent="0.3">
      <c r="A29" s="10"/>
      <c r="B29" s="5"/>
      <c r="C29" s="1"/>
      <c r="D29" s="5"/>
      <c r="E29" s="5"/>
      <c r="F29" s="1"/>
    </row>
    <row r="30" spans="1:6" x14ac:dyDescent="0.3">
      <c r="A30" s="10"/>
      <c r="B30" s="5"/>
      <c r="C30" s="1"/>
      <c r="D30" s="5"/>
      <c r="E30" s="5"/>
      <c r="F30" s="1"/>
    </row>
    <row r="31" spans="1:6" x14ac:dyDescent="0.3">
      <c r="A31" s="10"/>
      <c r="B31" s="5"/>
      <c r="C31" s="1"/>
      <c r="D31" s="5"/>
      <c r="E31" s="5"/>
      <c r="F31" s="1"/>
    </row>
    <row r="32" spans="1:6" x14ac:dyDescent="0.3">
      <c r="A32" s="10"/>
      <c r="B32" s="5"/>
      <c r="C32" s="1"/>
      <c r="D32" s="5"/>
      <c r="E32" s="10"/>
      <c r="F32" s="1"/>
    </row>
    <row r="33" spans="1:6" x14ac:dyDescent="0.3">
      <c r="A33" s="10"/>
      <c r="B33" s="5"/>
      <c r="C33" s="1"/>
      <c r="D33" s="5"/>
      <c r="E33" s="10"/>
      <c r="F33" s="1"/>
    </row>
    <row r="34" spans="1:6" x14ac:dyDescent="0.3">
      <c r="A34" s="10"/>
      <c r="B34" s="5"/>
      <c r="C34" s="1"/>
      <c r="D34" s="5"/>
      <c r="E34" s="10"/>
      <c r="F34" s="1"/>
    </row>
    <row r="35" spans="1:6" x14ac:dyDescent="0.3">
      <c r="A35" s="10"/>
      <c r="B35" s="5"/>
      <c r="C35" s="1"/>
      <c r="D35" s="5"/>
      <c r="E35" s="10"/>
      <c r="F35" s="1"/>
    </row>
    <row r="36" spans="1:6" x14ac:dyDescent="0.3">
      <c r="A36" s="10"/>
      <c r="B36" s="5"/>
      <c r="C36" s="1"/>
      <c r="D36" s="5"/>
      <c r="E36" s="10"/>
      <c r="F36" s="1"/>
    </row>
    <row r="37" spans="1:6" x14ac:dyDescent="0.3">
      <c r="A37" s="10"/>
      <c r="B37" s="5"/>
      <c r="C37" s="1"/>
      <c r="D37" s="5"/>
      <c r="E37" s="10"/>
      <c r="F37" s="1"/>
    </row>
    <row r="38" spans="1:6" x14ac:dyDescent="0.3">
      <c r="A38" s="10"/>
      <c r="B38" s="5"/>
      <c r="C38" s="1"/>
      <c r="D38" s="5"/>
      <c r="E38" s="10"/>
      <c r="F38" s="1"/>
    </row>
    <row r="39" spans="1:6" x14ac:dyDescent="0.3">
      <c r="A39" s="5"/>
      <c r="B39" s="5"/>
      <c r="C39" s="1"/>
      <c r="D39" s="1"/>
      <c r="E39" s="10"/>
      <c r="F39" s="1"/>
    </row>
    <row r="40" spans="1:6" x14ac:dyDescent="0.3">
      <c r="A40" s="5"/>
      <c r="B40" s="5"/>
      <c r="C40" s="1"/>
      <c r="D40" s="1"/>
      <c r="E40" s="5"/>
      <c r="F40" s="1"/>
    </row>
    <row r="41" spans="1:6" x14ac:dyDescent="0.3">
      <c r="A41" s="5"/>
      <c r="B41" s="5"/>
      <c r="C41" s="1"/>
      <c r="D41" s="1"/>
      <c r="E41" s="5"/>
      <c r="F41" s="1"/>
    </row>
    <row r="42" spans="1:6" x14ac:dyDescent="0.3">
      <c r="A42" s="5"/>
      <c r="B42" s="5"/>
      <c r="C42" s="1"/>
      <c r="D42" s="1"/>
      <c r="E42" s="5"/>
      <c r="F42" s="1"/>
    </row>
    <row r="43" spans="1:6" x14ac:dyDescent="0.3">
      <c r="A43" s="5"/>
      <c r="B43" s="5"/>
      <c r="C43" s="1"/>
      <c r="D43" s="1"/>
      <c r="E43" s="5"/>
      <c r="F43" s="1"/>
    </row>
    <row r="44" spans="1:6" x14ac:dyDescent="0.3">
      <c r="A44" s="5"/>
      <c r="B44" s="5"/>
      <c r="C44" s="1"/>
      <c r="D44" s="1"/>
      <c r="E44" s="1"/>
      <c r="F44" s="1"/>
    </row>
    <row r="45" spans="1:6" x14ac:dyDescent="0.3">
      <c r="A45" s="10"/>
      <c r="B45" s="5"/>
      <c r="C45" s="1"/>
      <c r="D45" s="5"/>
      <c r="E45" s="10"/>
      <c r="F45" s="1"/>
    </row>
    <row r="46" spans="1:6" x14ac:dyDescent="0.3">
      <c r="A46" s="10"/>
      <c r="B46" s="5"/>
      <c r="C46" s="1"/>
      <c r="D46" s="5"/>
      <c r="E46" s="10"/>
      <c r="F46" s="1"/>
    </row>
    <row r="47" spans="1:6" x14ac:dyDescent="0.3">
      <c r="A47" s="5"/>
      <c r="B47" s="5"/>
      <c r="C47" s="1"/>
      <c r="D47" s="5"/>
      <c r="E47" s="5"/>
      <c r="F47" s="1"/>
    </row>
    <row r="48" spans="1:6" x14ac:dyDescent="0.3">
      <c r="A48" s="5"/>
      <c r="B48" s="5"/>
      <c r="C48" s="1"/>
      <c r="D48" s="5"/>
      <c r="E48" s="5"/>
      <c r="F48" s="1"/>
    </row>
    <row r="49" spans="1:6" x14ac:dyDescent="0.3">
      <c r="A49" s="5"/>
      <c r="B49" s="5"/>
      <c r="C49" s="1"/>
      <c r="D49" s="5"/>
      <c r="E49" s="5"/>
      <c r="F49" s="1"/>
    </row>
    <row r="50" spans="1:6" x14ac:dyDescent="0.3">
      <c r="A50" s="10"/>
      <c r="B50" s="5"/>
      <c r="C50" s="1"/>
      <c r="D50" s="10"/>
      <c r="E50" s="10"/>
      <c r="F50" s="1"/>
    </row>
    <row r="51" spans="1:6" x14ac:dyDescent="0.3">
      <c r="A51" s="4"/>
      <c r="B51" s="5"/>
      <c r="C51" s="8"/>
      <c r="D51" s="5"/>
      <c r="E51" s="6"/>
      <c r="F51" s="1"/>
    </row>
    <row r="52" spans="1:6" x14ac:dyDescent="0.3">
      <c r="A52" s="4"/>
      <c r="B52" s="5"/>
      <c r="C52" s="8"/>
      <c r="D52" s="5"/>
      <c r="E52" s="6"/>
      <c r="F52" s="1"/>
    </row>
    <row r="53" spans="1:6" x14ac:dyDescent="0.3">
      <c r="A53" s="10"/>
      <c r="B53" s="5"/>
      <c r="C53" s="1"/>
      <c r="D53" s="5"/>
      <c r="E53" s="10"/>
      <c r="F53" s="1"/>
    </row>
    <row r="54" spans="1:6" x14ac:dyDescent="0.3">
      <c r="A54" s="5"/>
      <c r="B54" s="5"/>
      <c r="C54" s="1"/>
      <c r="D54" s="5"/>
      <c r="E54" s="5"/>
      <c r="F54" s="1"/>
    </row>
    <row r="55" spans="1:6" x14ac:dyDescent="0.3">
      <c r="A55" s="4"/>
      <c r="E55" s="6"/>
    </row>
    <row r="56" spans="1:6" x14ac:dyDescent="0.3">
      <c r="A56" s="5"/>
      <c r="B56" s="5"/>
      <c r="C56" s="8"/>
      <c r="D56" s="5"/>
      <c r="E56" s="4"/>
      <c r="F56" s="3"/>
    </row>
    <row r="57" spans="1:6" x14ac:dyDescent="0.3">
      <c r="A57" s="10"/>
      <c r="B57" s="5"/>
      <c r="C57" s="1"/>
      <c r="D57" s="5"/>
      <c r="E57" s="10"/>
      <c r="F57" s="1"/>
    </row>
    <row r="58" spans="1:6" x14ac:dyDescent="0.3">
      <c r="A58" s="5"/>
      <c r="B58" s="5"/>
      <c r="C58" s="1"/>
      <c r="D58" s="5"/>
      <c r="E58" s="5"/>
      <c r="F58" s="1"/>
    </row>
    <row r="59" spans="1:6" x14ac:dyDescent="0.3">
      <c r="A59" s="10"/>
      <c r="B59" s="5"/>
      <c r="C59" s="1"/>
      <c r="D59" s="5"/>
      <c r="E59" s="5"/>
      <c r="F59" s="1"/>
    </row>
    <row r="60" spans="1:6" x14ac:dyDescent="0.3">
      <c r="A60" s="4"/>
      <c r="B60" s="5"/>
      <c r="C60" s="8"/>
      <c r="D60" s="5"/>
      <c r="E60" s="6"/>
      <c r="F60" s="1"/>
    </row>
    <row r="61" spans="1:6" x14ac:dyDescent="0.3">
      <c r="A61" s="4"/>
      <c r="B61" s="5"/>
      <c r="C61" s="8"/>
      <c r="D61" s="5"/>
      <c r="E61" s="13"/>
      <c r="F61" s="1"/>
    </row>
    <row r="62" spans="1:6" x14ac:dyDescent="0.3">
      <c r="A62" s="10"/>
      <c r="B62" s="5"/>
      <c r="C62" s="1"/>
      <c r="D62" s="5"/>
      <c r="E62" s="5"/>
      <c r="F62" s="1"/>
    </row>
    <row r="63" spans="1:6" x14ac:dyDescent="0.3">
      <c r="A63" s="10"/>
      <c r="B63" s="5"/>
      <c r="C63" s="1"/>
      <c r="D63" s="5"/>
      <c r="E63" s="10"/>
      <c r="F63" s="1"/>
    </row>
    <row r="64" spans="1:6" x14ac:dyDescent="0.3">
      <c r="A64" s="10"/>
      <c r="B64" s="5"/>
      <c r="C64" s="1"/>
      <c r="D64" s="7"/>
      <c r="E64" s="10"/>
      <c r="F64" s="1"/>
    </row>
    <row r="65" spans="1:6" x14ac:dyDescent="0.3">
      <c r="A65" s="10"/>
      <c r="B65" s="5"/>
      <c r="C65" s="1"/>
      <c r="D65" s="7"/>
      <c r="E65" s="10"/>
      <c r="F65" s="1"/>
    </row>
    <row r="66" spans="1:6" x14ac:dyDescent="0.3">
      <c r="A66" s="10"/>
      <c r="B66" s="5"/>
      <c r="C66" s="1"/>
      <c r="D66" s="5"/>
      <c r="E66" s="5"/>
      <c r="F66" s="1"/>
    </row>
    <row r="67" spans="1:6" x14ac:dyDescent="0.3">
      <c r="A67" s="10"/>
      <c r="B67" s="5"/>
      <c r="C67" s="1"/>
      <c r="D67" s="5"/>
      <c r="E67" s="5"/>
      <c r="F67" s="1"/>
    </row>
    <row r="68" spans="1:6" x14ac:dyDescent="0.3">
      <c r="A68" s="10"/>
      <c r="B68" s="5"/>
      <c r="C68" s="1"/>
      <c r="D68" s="5"/>
      <c r="E68" s="5"/>
      <c r="F68" s="1"/>
    </row>
    <row r="69" spans="1:6" x14ac:dyDescent="0.3">
      <c r="A69" s="11"/>
      <c r="B69" s="5"/>
      <c r="C69" s="8"/>
      <c r="D69" s="5"/>
      <c r="E69" s="11"/>
      <c r="F69" s="1"/>
    </row>
    <row r="70" spans="1:6" x14ac:dyDescent="0.3">
      <c r="A70" s="11"/>
      <c r="B70" s="5"/>
      <c r="C70" s="8"/>
      <c r="D70" s="5"/>
      <c r="E70" s="11"/>
      <c r="F70" s="1"/>
    </row>
    <row r="71" spans="1:6" x14ac:dyDescent="0.3">
      <c r="A71" s="5"/>
      <c r="B71" s="5"/>
      <c r="C71" s="1"/>
      <c r="D71" s="5"/>
      <c r="E71" s="5"/>
      <c r="F71" s="1"/>
    </row>
    <row r="72" spans="1:6" x14ac:dyDescent="0.3">
      <c r="A72" s="10"/>
      <c r="B72" s="5"/>
      <c r="C72" s="1"/>
      <c r="D72" s="10"/>
      <c r="E72" s="10"/>
      <c r="F72" s="1"/>
    </row>
    <row r="73" spans="1:6" x14ac:dyDescent="0.3">
      <c r="A73" s="10"/>
      <c r="B73" s="5"/>
      <c r="C73" s="1"/>
      <c r="D73" s="10"/>
      <c r="E73" s="10"/>
      <c r="F73" s="1"/>
    </row>
    <row r="74" spans="1:6" x14ac:dyDescent="0.3">
      <c r="A74" s="10"/>
      <c r="B74" s="5"/>
      <c r="C74" s="1"/>
      <c r="D74" s="10"/>
      <c r="E74" s="10"/>
      <c r="F74" s="1"/>
    </row>
    <row r="76" spans="1:6" x14ac:dyDescent="0.3">
      <c r="A76" s="4"/>
      <c r="B76" s="5"/>
      <c r="C76" s="8"/>
      <c r="D76" s="5"/>
      <c r="E76" s="4"/>
      <c r="F76" s="1"/>
    </row>
    <row r="77" spans="1:6" x14ac:dyDescent="0.3">
      <c r="A77" s="4"/>
      <c r="B77" s="5"/>
      <c r="C77" s="8"/>
      <c r="D77" s="5"/>
      <c r="E77" s="4"/>
      <c r="F77" s="1"/>
    </row>
    <row r="78" spans="1:6" x14ac:dyDescent="0.3">
      <c r="A78" s="10"/>
      <c r="B78" s="5"/>
      <c r="C78" s="1"/>
      <c r="D78" s="7"/>
      <c r="E78" s="7"/>
      <c r="F78" s="1"/>
    </row>
    <row r="79" spans="1:6" x14ac:dyDescent="0.3">
      <c r="A79" s="10"/>
      <c r="B79" s="5"/>
      <c r="C79" s="1"/>
      <c r="D79" s="7"/>
      <c r="E79" s="7"/>
      <c r="F79" s="1"/>
    </row>
    <row r="80" spans="1:6" x14ac:dyDescent="0.3">
      <c r="A80" s="10"/>
      <c r="B80" s="5"/>
      <c r="C80" s="1"/>
      <c r="D80" s="7"/>
      <c r="E80" s="7"/>
      <c r="F80" s="1"/>
    </row>
    <row r="81" spans="1:6" x14ac:dyDescent="0.3">
      <c r="A81" s="10"/>
      <c r="B81" s="5"/>
      <c r="C81" s="1"/>
      <c r="D81" s="10"/>
      <c r="E81" s="10"/>
      <c r="F81" s="1"/>
    </row>
    <row r="82" spans="1:6" x14ac:dyDescent="0.3">
      <c r="A82" s="10"/>
      <c r="B82" s="5"/>
      <c r="C82" s="1"/>
      <c r="D82" s="10"/>
      <c r="E82" s="10"/>
      <c r="F82" s="1"/>
    </row>
    <row r="83" spans="1:6" x14ac:dyDescent="0.3">
      <c r="A83" s="10"/>
      <c r="B83" s="5"/>
      <c r="C83" s="1"/>
      <c r="D83" s="10"/>
      <c r="E83" s="10"/>
      <c r="F83" s="1"/>
    </row>
    <row r="84" spans="1:6" x14ac:dyDescent="0.3">
      <c r="A84" s="9"/>
      <c r="B84" s="5"/>
      <c r="C84" s="1"/>
      <c r="D84" s="5"/>
      <c r="E84" s="5"/>
      <c r="F84" s="1"/>
    </row>
    <row r="85" spans="1:6" x14ac:dyDescent="0.3">
      <c r="A85" s="9"/>
      <c r="B85" s="5"/>
      <c r="C85" s="1"/>
      <c r="D85" s="5"/>
      <c r="E85" s="5"/>
      <c r="F85" s="1"/>
    </row>
    <row r="86" spans="1:6" x14ac:dyDescent="0.3">
      <c r="A86" s="5"/>
      <c r="B86" s="5"/>
      <c r="C86" s="1"/>
      <c r="D86" s="1"/>
      <c r="E86" s="1"/>
      <c r="F86" s="1"/>
    </row>
    <row r="87" spans="1:6" x14ac:dyDescent="0.3">
      <c r="A87" s="5"/>
      <c r="B87" s="5"/>
      <c r="C87" s="1"/>
      <c r="D87" s="1"/>
      <c r="E87" s="1"/>
      <c r="F87" s="1"/>
    </row>
    <row r="88" spans="1:6" x14ac:dyDescent="0.3">
      <c r="A88" s="5"/>
      <c r="B88" s="5"/>
      <c r="C88" s="1"/>
      <c r="D88" s="1"/>
      <c r="E88" s="1"/>
      <c r="F88" s="1"/>
    </row>
    <row r="89" spans="1:6" x14ac:dyDescent="0.3">
      <c r="A89" s="5"/>
      <c r="B89" s="5"/>
      <c r="C89" s="1"/>
      <c r="D89" s="5"/>
      <c r="E89" s="5"/>
      <c r="F89" s="1"/>
    </row>
    <row r="90" spans="1:6" x14ac:dyDescent="0.3">
      <c r="A90" s="4"/>
      <c r="B90" s="5"/>
      <c r="C90" s="6"/>
      <c r="D90" s="6"/>
      <c r="E90" s="6"/>
      <c r="F90" s="1"/>
    </row>
    <row r="91" spans="1:6" x14ac:dyDescent="0.3">
      <c r="A91" s="4"/>
      <c r="B91" s="5"/>
      <c r="C91" s="8"/>
      <c r="D91" s="4"/>
      <c r="E91" s="6"/>
      <c r="F91" s="1"/>
    </row>
    <row r="92" spans="1:6" x14ac:dyDescent="0.3">
      <c r="A92" s="10"/>
      <c r="B92" s="5"/>
      <c r="C92" s="1"/>
      <c r="D92" s="7"/>
      <c r="E92" s="10"/>
      <c r="F92" s="1"/>
    </row>
    <row r="93" spans="1:6" x14ac:dyDescent="0.3">
      <c r="A93" s="10"/>
      <c r="B93" s="5"/>
      <c r="C93" s="1"/>
      <c r="D93" s="5"/>
      <c r="E93" s="5"/>
      <c r="F93" s="1"/>
    </row>
    <row r="94" spans="1:6" x14ac:dyDescent="0.3">
      <c r="A94" s="10"/>
      <c r="B94" s="5"/>
      <c r="C94" s="1"/>
      <c r="D94" s="5"/>
      <c r="E94" s="5"/>
      <c r="F94" s="1"/>
    </row>
    <row r="95" spans="1:6" x14ac:dyDescent="0.3">
      <c r="A95" s="10"/>
      <c r="B95" s="5"/>
      <c r="C95" s="1"/>
      <c r="D95" s="5"/>
      <c r="E95" s="10"/>
      <c r="F95" s="1"/>
    </row>
    <row r="96" spans="1:6" x14ac:dyDescent="0.3">
      <c r="A96" s="11"/>
      <c r="B96" s="5"/>
      <c r="C96" s="11"/>
      <c r="D96" s="11"/>
      <c r="E96" s="11"/>
      <c r="F96" s="1"/>
    </row>
    <row r="97" spans="1:6" x14ac:dyDescent="0.3">
      <c r="A97" s="11"/>
      <c r="B97" s="5"/>
      <c r="C97" s="8"/>
      <c r="D97" s="5"/>
      <c r="E97" s="11"/>
      <c r="F97" s="1"/>
    </row>
    <row r="98" spans="1:6" x14ac:dyDescent="0.3">
      <c r="A98" s="10"/>
      <c r="B98" s="5"/>
      <c r="C98" s="8"/>
      <c r="D98" s="5"/>
      <c r="E98" s="5"/>
      <c r="F98" s="1"/>
    </row>
    <row r="99" spans="1:6" x14ac:dyDescent="0.3">
      <c r="A99" s="10"/>
      <c r="B99" s="5"/>
      <c r="C99" s="8"/>
      <c r="D99" s="5"/>
      <c r="E99" s="5"/>
      <c r="F99" s="1"/>
    </row>
    <row r="100" spans="1:6" x14ac:dyDescent="0.3">
      <c r="A100" s="10"/>
      <c r="B100" s="5"/>
      <c r="C100" s="8"/>
      <c r="D100" s="5"/>
      <c r="E100" s="5"/>
      <c r="F100" s="1"/>
    </row>
    <row r="101" spans="1:6" x14ac:dyDescent="0.3">
      <c r="A101" s="10"/>
      <c r="B101" s="5"/>
      <c r="C101" s="8"/>
      <c r="D101" s="5"/>
      <c r="E101" s="5"/>
      <c r="F101" s="1"/>
    </row>
    <row r="102" spans="1:6" x14ac:dyDescent="0.3">
      <c r="A102" s="5"/>
      <c r="B102" s="5"/>
      <c r="C102" s="8"/>
      <c r="D102" s="5"/>
      <c r="E102" s="5"/>
      <c r="F102" s="1"/>
    </row>
    <row r="103" spans="1:6" x14ac:dyDescent="0.3">
      <c r="A103" s="5"/>
      <c r="B103" s="5"/>
      <c r="C103" s="8"/>
      <c r="D103" s="5"/>
      <c r="E103" s="5"/>
      <c r="F103" s="1"/>
    </row>
    <row r="104" spans="1:6" x14ac:dyDescent="0.3">
      <c r="A104" s="4"/>
      <c r="B104" s="5"/>
      <c r="C104" s="8"/>
      <c r="D104" s="5"/>
      <c r="E104" s="4"/>
      <c r="F104" s="1"/>
    </row>
    <row r="105" spans="1:6" x14ac:dyDescent="0.3">
      <c r="A105" s="4"/>
      <c r="B105" s="5"/>
      <c r="C105" s="8"/>
      <c r="D105" s="5"/>
      <c r="E105" s="4"/>
      <c r="F105" s="1"/>
    </row>
    <row r="106" spans="1:6" x14ac:dyDescent="0.3">
      <c r="A106" s="5"/>
      <c r="B106" s="5"/>
      <c r="C106" s="1"/>
      <c r="D106" s="5"/>
      <c r="E106" s="5"/>
      <c r="F106" s="1"/>
    </row>
    <row r="108" spans="1:6" x14ac:dyDescent="0.3">
      <c r="A108" s="10"/>
      <c r="B108" s="5"/>
      <c r="C108" s="8"/>
      <c r="D108" s="5"/>
      <c r="E108" s="10"/>
      <c r="F108" s="1"/>
    </row>
    <row r="109" spans="1:6" x14ac:dyDescent="0.3">
      <c r="A109" s="5"/>
      <c r="B109" s="5"/>
      <c r="C109" s="8"/>
      <c r="D109" s="5"/>
      <c r="E109" s="5"/>
      <c r="F109" s="1"/>
    </row>
    <row r="110" spans="1:6" x14ac:dyDescent="0.3">
      <c r="A110" s="4"/>
      <c r="B110" s="5"/>
      <c r="C110" s="8"/>
      <c r="D110" s="5"/>
      <c r="E110" s="6"/>
      <c r="F110" s="1"/>
    </row>
  </sheetData>
  <pageMargins left="0" right="0" top="0.1388888888888889" bottom="0.1388888888888889" header="0" footer="0"/>
  <pageSetup paperSize="9" orientation="portrait" useFirstPageNumber="1" horizontalDpi="300" verticalDpi="300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Moravský kras</dc:creator>
  <cp:lastModifiedBy>MAS Moravský kras</cp:lastModifiedBy>
  <cp:lastPrinted>2021-06-14T10:58:55Z</cp:lastPrinted>
  <dcterms:created xsi:type="dcterms:W3CDTF">2019-12-20T10:53:21Z</dcterms:created>
  <dcterms:modified xsi:type="dcterms:W3CDTF">2021-06-14T11:10:33Z</dcterms:modified>
</cp:coreProperties>
</file>